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11AE2DBD-7881-49DD-B8F0-355C042B77E1}" xr6:coauthVersionLast="47" xr6:coauthVersionMax="47" xr10:uidLastSave="{00000000-0000-0000-0000-000000000000}"/>
  <bookViews>
    <workbookView xWindow="28680" yWindow="-120" windowWidth="29040" windowHeight="15840" xr2:uid="{FB98265B-D721-498A-9BB4-15027E1F85A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" i="1" l="1" a="1"/>
  <c r="L2" i="1" s="1"/>
  <c r="J2" i="1" l="1" a="1"/>
  <c r="J2" i="1" s="1"/>
  <c r="F2" i="1" a="1"/>
  <c r="F2" i="1" s="1"/>
  <c r="H2" i="1" s="1"/>
  <c r="H8" i="1" l="1"/>
  <c r="H4" i="1"/>
  <c r="H7" i="1"/>
  <c r="H3" i="1"/>
  <c r="H6" i="1"/>
  <c r="H9" i="1"/>
  <c r="H5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<sst xmlns="http://schemas.openxmlformats.org/spreadsheetml/2006/main" count="41" uniqueCount="24">
  <si>
    <t>Namn</t>
  </si>
  <si>
    <t>Peter</t>
  </si>
  <si>
    <t>Kalle</t>
  </si>
  <si>
    <t>Hannes</t>
  </si>
  <si>
    <t>Karin</t>
  </si>
  <si>
    <t>Gunilla</t>
  </si>
  <si>
    <t>Ali</t>
  </si>
  <si>
    <t>Jovan</t>
  </si>
  <si>
    <t>Fatima</t>
  </si>
  <si>
    <t>Vecka</t>
  </si>
  <si>
    <t>Vecka 10</t>
  </si>
  <si>
    <t>Vecka 11</t>
  </si>
  <si>
    <t>Vecka 12</t>
  </si>
  <si>
    <t>Vecka 13</t>
  </si>
  <si>
    <t>Vecka 14</t>
  </si>
  <si>
    <t>Vecka 15</t>
  </si>
  <si>
    <t>Vecka 16</t>
  </si>
  <si>
    <t>Vecka 17</t>
  </si>
  <si>
    <t>Ansvarig</t>
  </si>
  <si>
    <t>Unika Personer</t>
  </si>
  <si>
    <t>Peder</t>
  </si>
  <si>
    <t>Inkludera</t>
  </si>
  <si>
    <t>Unika Personer Filtrerad</t>
  </si>
  <si>
    <t>Unika Personer Filtrerad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</si>
</sst>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B17B77-C5C1-40F5-A5C2-660754B3F599}" name="Tbl_Namn" displayName="Tbl_Namn" ref="A1:A26" totalsRowShown="0">
  <autoFilter ref="A1:A26" xr:uid="{349B8732-B445-4FB8-B372-62CED26E48C3}"/>
  <tableColumns count="1">
    <tableColumn id="1" xr3:uid="{541ABEB0-540A-476B-8A2A-BE56DC1645C5}" name="Nam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93BB160-E88C-4090-8734-2F650E46560D}" name="Tbl_Vecka" displayName="Tbl_Vecka" ref="C1:D9" totalsRowShown="0" headerRowDxfId="0">
  <autoFilter ref="C1:D9" xr:uid="{AF1003A3-895E-47F0-A807-4EA023EBF35F}"/>
  <tableColumns count="2">
    <tableColumn id="1" xr3:uid="{FA4DCF64-690A-4380-A858-DC08AEE61BE9}" name="Vecka"/>
    <tableColumn id="2" xr3:uid="{161244C4-F8AB-44E1-8227-B8F18DA01480}" name="Ansvari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58945-994A-44CB-8A12-D7A5CF784722}">
  <dimension ref="A1:L27"/>
  <sheetViews>
    <sheetView tabSelected="1" workbookViewId="0">
      <selection activeCell="F18" sqref="F18"/>
    </sheetView>
  </sheetViews>
  <sheetFormatPr defaultRowHeight="14.4" x14ac:dyDescent="0.3"/>
  <cols>
    <col min="4" max="4" width="10.109375" customWidth="1"/>
    <col min="8" max="8" width="13.44140625" customWidth="1"/>
    <col min="11" max="11" width="13.21875" customWidth="1"/>
  </cols>
  <sheetData>
    <row r="1" spans="1:12" x14ac:dyDescent="0.3">
      <c r="A1" t="s">
        <v>0</v>
      </c>
      <c r="C1" s="1" t="s">
        <v>9</v>
      </c>
      <c r="D1" s="1" t="s">
        <v>18</v>
      </c>
      <c r="F1" s="1" t="s">
        <v>19</v>
      </c>
      <c r="G1" s="1"/>
      <c r="H1" s="1" t="s">
        <v>21</v>
      </c>
      <c r="J1" s="1" t="s">
        <v>22</v>
      </c>
      <c r="L1" s="1" t="s">
        <v>23</v>
      </c>
    </row>
    <row r="2" spans="1:12" x14ac:dyDescent="0.3">
      <c r="A2" t="s">
        <v>1</v>
      </c>
      <c r="C2" t="s">
        <v>10</v>
      </c>
      <c r="F2" t="str" cm="1">
        <f t="array" ref="F2:F9">_xlfn.UNIQUE(Tbl_Namn[Namn])</f>
        <v>Peter</v>
      </c>
      <c r="H2" t="b">
        <f>COUNTIF(Tbl_Vecka[Ansvarig],F2)=0</f>
        <v>1</v>
      </c>
      <c r="J2" t="str" cm="1">
        <f t="array" ref="J2:J9">IFERROR(_xlfn._xlws.SORT(_xlfn._xlws.FILTER(_xlfn.UNIQUE(Tbl_Namn[Namn]),COUNTIF(Tbl_Vecka[Ansvarig],_xlfn.UNIQUE(Tbl_Namn[Namn]))=0)),"")</f>
        <v>Ali</v>
      </c>
      <c r="L2" t="str" cm="1">
        <f t="array" ref="L2:L9">_xlfn._xlws.FILTER(_xlfn.ANCHORARRAY(F2),COUNTIF(Tbl_Vecka[Ansvarig],_xlfn.ANCHORARRAY(F2))=0)</f>
        <v>Peter</v>
      </c>
    </row>
    <row r="3" spans="1:12" x14ac:dyDescent="0.3">
      <c r="A3" t="s">
        <v>2</v>
      </c>
      <c r="C3" t="s">
        <v>11</v>
      </c>
      <c r="F3" t="str">
        <v>Kalle</v>
      </c>
      <c r="H3" t="b">
        <f>COUNTIF(Tbl_Vecka[Ansvarig],F3)=0</f>
        <v>1</v>
      </c>
      <c r="J3" t="str">
        <v>Fatima</v>
      </c>
      <c r="L3" t="str">
        <v>Kalle</v>
      </c>
    </row>
    <row r="4" spans="1:12" x14ac:dyDescent="0.3">
      <c r="A4" t="s">
        <v>3</v>
      </c>
      <c r="C4" t="s">
        <v>12</v>
      </c>
      <c r="F4" t="str">
        <v>Hannes</v>
      </c>
      <c r="H4" t="b">
        <f>COUNTIF(Tbl_Vecka[Ansvarig],F4)=0</f>
        <v>1</v>
      </c>
      <c r="J4" t="str">
        <v>Gunilla</v>
      </c>
      <c r="L4" t="str">
        <v>Hannes</v>
      </c>
    </row>
    <row r="5" spans="1:12" x14ac:dyDescent="0.3">
      <c r="A5" t="s">
        <v>4</v>
      </c>
      <c r="C5" t="s">
        <v>13</v>
      </c>
      <c r="F5" t="str">
        <v>Karin</v>
      </c>
      <c r="H5" t="b">
        <f>COUNTIF(Tbl_Vecka[Ansvarig],F5)=0</f>
        <v>1</v>
      </c>
      <c r="J5" t="str">
        <v>Hannes</v>
      </c>
      <c r="L5" t="str">
        <v>Karin</v>
      </c>
    </row>
    <row r="6" spans="1:12" x14ac:dyDescent="0.3">
      <c r="A6" t="s">
        <v>5</v>
      </c>
      <c r="C6" t="s">
        <v>14</v>
      </c>
      <c r="F6" t="str">
        <v>Gunilla</v>
      </c>
      <c r="H6" t="b">
        <f>COUNTIF(Tbl_Vecka[Ansvarig],F6)=0</f>
        <v>1</v>
      </c>
      <c r="J6" t="str">
        <v>Jovan</v>
      </c>
      <c r="L6" t="str">
        <v>Gunilla</v>
      </c>
    </row>
    <row r="7" spans="1:12" x14ac:dyDescent="0.3">
      <c r="A7" t="s">
        <v>6</v>
      </c>
      <c r="C7" t="s">
        <v>15</v>
      </c>
      <c r="F7" t="str">
        <v>Ali</v>
      </c>
      <c r="H7" t="b">
        <f>COUNTIF(Tbl_Vecka[Ansvarig],F7)=0</f>
        <v>1</v>
      </c>
      <c r="J7" t="str">
        <v>Kalle</v>
      </c>
      <c r="L7" t="str">
        <v>Ali</v>
      </c>
    </row>
    <row r="8" spans="1:12" x14ac:dyDescent="0.3">
      <c r="A8" t="s">
        <v>7</v>
      </c>
      <c r="C8" t="s">
        <v>16</v>
      </c>
      <c r="F8" t="str">
        <v>Jovan</v>
      </c>
      <c r="H8" t="b">
        <f>COUNTIF(Tbl_Vecka[Ansvarig],F8)=0</f>
        <v>1</v>
      </c>
      <c r="J8" t="str">
        <v>Karin</v>
      </c>
      <c r="L8" t="str">
        <v>Jovan</v>
      </c>
    </row>
    <row r="9" spans="1:12" x14ac:dyDescent="0.3">
      <c r="A9" t="s">
        <v>8</v>
      </c>
      <c r="C9" t="s">
        <v>17</v>
      </c>
      <c r="F9" t="str">
        <v>Fatima</v>
      </c>
      <c r="H9" t="b">
        <f>COUNTIF(Tbl_Vecka[Ansvarig],F9)=0</f>
        <v>1</v>
      </c>
      <c r="J9" t="str">
        <v>Peter</v>
      </c>
      <c r="L9" t="str">
        <v>Fatima</v>
      </c>
    </row>
    <row r="10" spans="1:12" x14ac:dyDescent="0.3">
      <c r="A10" t="s">
        <v>1</v>
      </c>
    </row>
    <row r="11" spans="1:12" x14ac:dyDescent="0.3">
      <c r="A11" t="s">
        <v>2</v>
      </c>
    </row>
    <row r="12" spans="1:12" x14ac:dyDescent="0.3">
      <c r="A12" t="s">
        <v>3</v>
      </c>
    </row>
    <row r="13" spans="1:12" x14ac:dyDescent="0.3">
      <c r="A13" t="s">
        <v>4</v>
      </c>
    </row>
    <row r="14" spans="1:12" x14ac:dyDescent="0.3">
      <c r="A14" t="s">
        <v>3</v>
      </c>
    </row>
    <row r="15" spans="1:12" x14ac:dyDescent="0.3">
      <c r="A15" t="s">
        <v>4</v>
      </c>
    </row>
    <row r="16" spans="1:12" x14ac:dyDescent="0.3">
      <c r="A16" t="s">
        <v>5</v>
      </c>
    </row>
    <row r="17" spans="1:1" x14ac:dyDescent="0.3">
      <c r="A17" t="s">
        <v>6</v>
      </c>
    </row>
    <row r="18" spans="1:1" x14ac:dyDescent="0.3">
      <c r="A18" t="s">
        <v>7</v>
      </c>
    </row>
    <row r="19" spans="1:1" x14ac:dyDescent="0.3">
      <c r="A19" t="s">
        <v>8</v>
      </c>
    </row>
    <row r="20" spans="1:1" x14ac:dyDescent="0.3">
      <c r="A20" t="s">
        <v>7</v>
      </c>
    </row>
    <row r="21" spans="1:1" x14ac:dyDescent="0.3">
      <c r="A21" t="s">
        <v>8</v>
      </c>
    </row>
    <row r="22" spans="1:1" x14ac:dyDescent="0.3">
      <c r="A22" t="s">
        <v>1</v>
      </c>
    </row>
    <row r="23" spans="1:1" x14ac:dyDescent="0.3">
      <c r="A23" t="s">
        <v>2</v>
      </c>
    </row>
    <row r="24" spans="1:1" x14ac:dyDescent="0.3">
      <c r="A24" t="s">
        <v>3</v>
      </c>
    </row>
    <row r="25" spans="1:1" x14ac:dyDescent="0.3">
      <c r="A25" t="s">
        <v>4</v>
      </c>
    </row>
    <row r="26" spans="1:1" x14ac:dyDescent="0.3">
      <c r="A26" t="s">
        <v>3</v>
      </c>
    </row>
    <row r="27" spans="1:1" x14ac:dyDescent="0.3">
      <c r="A27" t="s">
        <v>20</v>
      </c>
    </row>
  </sheetData>
  <phoneticPr fontId="2" type="noConversion"/>
  <dataValidations count="1">
    <dataValidation type="list" allowBlank="1" showInputMessage="1" showErrorMessage="1" sqref="D2:D9" xr:uid="{A6C52534-E210-42E8-B250-7FF72C829B97}">
      <formula1>_xlfn.ANCHORARRAY($J$2)</formula1>
    </dataValidation>
  </dataValidations>
  <pageMargins left="0.7" right="0.7" top="0.75" bottom="0.75" header="0.3" footer="0.3"/>
  <pageSetup paperSize="271" orientation="landscape" horizontalDpi="300" verticalDpi="300" r:id="rId1"/>
  <ignoredErrors>
    <ignoredError sqref="D6:D9" listDataValidation="1"/>
  </ignoredErrors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2021-05-27T08:48:35Z</dcterms:created>
  <dcterms:modified xsi:type="dcterms:W3CDTF">2021-07-01T09:05:31Z</dcterms:modified>
</cp:coreProperties>
</file>