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26868CD3-8C01-46CE-8462-D3263080C7F2}" xr6:coauthVersionLast="40" xr6:coauthVersionMax="40" xr10:uidLastSave="{00000000-0000-0000-0000-000000000000}"/>
  <bookViews>
    <workbookView xWindow="-108" yWindow="-108" windowWidth="23256" windowHeight="12576" xr2:uid="{D9F189D1-8584-4252-991C-3EA2DD80CB99}"/>
  </bookViews>
  <sheets>
    <sheet name="Pivot Facit" sheetId="5" r:id="rId1"/>
    <sheet name="Källdata Facit" sheetId="4" r:id="rId2"/>
    <sheet name="Källdata" sheetId="6" r:id="rId3"/>
    <sheet name="Pivot" sheetId="7" r:id="rId4"/>
  </sheets>
  <calcPr calcId="181029"/>
  <pivotCaches>
    <pivotCache cacheId="26" r:id="rId5"/>
    <pivotCache cacheId="3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5" l="1"/>
  <c r="D39" i="5"/>
  <c r="B33" i="4" l="1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C32" i="4"/>
  <c r="B32" i="4"/>
</calcChain>
</file>

<file path=xl/sharedStrings.xml><?xml version="1.0" encoding="utf-8"?>
<sst xmlns="http://schemas.openxmlformats.org/spreadsheetml/2006/main" count="248" uniqueCount="21">
  <si>
    <t>Radetiketter</t>
  </si>
  <si>
    <t>Totalsumma</t>
  </si>
  <si>
    <t>Kolumnetiketter</t>
  </si>
  <si>
    <t>Norr</t>
  </si>
  <si>
    <t>Syd</t>
  </si>
  <si>
    <t>Central</t>
  </si>
  <si>
    <t>Öst</t>
  </si>
  <si>
    <t>Väst</t>
  </si>
  <si>
    <t>Produkt A</t>
  </si>
  <si>
    <t>Produkt B</t>
  </si>
  <si>
    <t>Produkt C</t>
  </si>
  <si>
    <t>Produkt D</t>
  </si>
  <si>
    <t>Produkt E</t>
  </si>
  <si>
    <t>Produkt F</t>
  </si>
  <si>
    <t>Region</t>
  </si>
  <si>
    <t>Produkt</t>
  </si>
  <si>
    <t>Försäljning</t>
  </si>
  <si>
    <t>Summa av Försäljning</t>
  </si>
  <si>
    <t>År</t>
  </si>
  <si>
    <t>Diff</t>
  </si>
  <si>
    <t>Skillnad 2018-2017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</si>
</sst>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#,##0\ &quot;kr&quot;"/>
    <numFmt numFmtId="165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509.34791365741" createdVersion="6" refreshedVersion="6" minRefreshableVersion="3" recordCount="60" xr:uid="{21E65D99-B57E-4EB4-ADD0-9C28D6660C78}">
  <cacheSource type="worksheet">
    <worksheetSource ref="A1:D61" sheet="Källdata Facit"/>
  </cacheSource>
  <cacheFields count="4">
    <cacheField name="År" numFmtId="0">
      <sharedItems containsMixedTypes="1" containsNumber="1" containsInteger="1" minValue="2017" maxValue="2018" count="3">
        <n v="2017"/>
        <n v="2018"/>
        <s v="Skillnad 2018-2017" f="1"/>
      </sharedItems>
    </cacheField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5">
      <sharedItems containsSemiMixedTypes="0" containsString="0" containsNumber="1" minValue="247044" maxValue="12538713.48"/>
    </cacheField>
  </cacheFields>
  <calculatedItems count="1">
    <calculatedItem formula="År['2018']-År['2017']">
      <pivotArea cacheIndex="1" outline="0" fieldPosition="0">
        <references count="1">
          <reference field="0" count="1">
            <x v="2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511.416388310186" createdVersion="6" refreshedVersion="6" minRefreshableVersion="3" recordCount="60" xr:uid="{74202DAB-A7A4-4B7C-A4A1-F34E39F6A65C}">
  <cacheSource type="worksheet">
    <worksheetSource ref="A1:D61" sheet="Källdata"/>
  </cacheSource>
  <cacheFields count="4">
    <cacheField name="År" numFmtId="0">
      <sharedItems containsSemiMixedTypes="0" containsString="0" containsNumber="1" containsInteger="1" minValue="2017" maxValue="2018" count="2">
        <n v="2017"/>
        <n v="2018"/>
      </sharedItems>
    </cacheField>
    <cacheField name="Region" numFmtId="0">
      <sharedItems count="5">
        <s v="Norr"/>
        <s v="Syd"/>
        <s v="Central"/>
        <s v="Öst"/>
        <s v="Väst"/>
      </sharedItems>
    </cacheField>
    <cacheField name="Produkt" numFmtId="0">
      <sharedItems count="6">
        <s v="Produkt A"/>
        <s v="Produkt B"/>
        <s v="Produkt C"/>
        <s v="Produkt D"/>
        <s v="Produkt E"/>
        <s v="Produkt F"/>
      </sharedItems>
    </cacheField>
    <cacheField name="Försäljning" numFmtId="165">
      <sharedItems containsSemiMixedTypes="0" containsString="0" containsNumber="1" minValue="247044" maxValue="12538713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257080"/>
  </r>
  <r>
    <x v="0"/>
    <x v="0"/>
    <x v="1"/>
    <n v="392489"/>
  </r>
  <r>
    <x v="0"/>
    <x v="0"/>
    <x v="2"/>
    <n v="1656945"/>
  </r>
  <r>
    <x v="0"/>
    <x v="0"/>
    <x v="3"/>
    <n v="4807521"/>
  </r>
  <r>
    <x v="0"/>
    <x v="0"/>
    <x v="4"/>
    <n v="406727"/>
  </r>
  <r>
    <x v="0"/>
    <x v="0"/>
    <x v="5"/>
    <n v="840443"/>
  </r>
  <r>
    <x v="0"/>
    <x v="1"/>
    <x v="0"/>
    <n v="306292"/>
  </r>
  <r>
    <x v="0"/>
    <x v="1"/>
    <x v="1"/>
    <n v="1418423"/>
  </r>
  <r>
    <x v="0"/>
    <x v="1"/>
    <x v="2"/>
    <n v="5490572"/>
  </r>
  <r>
    <x v="0"/>
    <x v="1"/>
    <x v="3"/>
    <n v="1617546"/>
  </r>
  <r>
    <x v="0"/>
    <x v="1"/>
    <x v="4"/>
    <n v="738163"/>
  </r>
  <r>
    <x v="0"/>
    <x v="1"/>
    <x v="5"/>
    <n v="423592"/>
  </r>
  <r>
    <x v="0"/>
    <x v="2"/>
    <x v="0"/>
    <n v="502837"/>
  </r>
  <r>
    <x v="0"/>
    <x v="2"/>
    <x v="1"/>
    <n v="3420388"/>
  </r>
  <r>
    <x v="0"/>
    <x v="2"/>
    <x v="2"/>
    <n v="3929332"/>
  </r>
  <r>
    <x v="0"/>
    <x v="2"/>
    <x v="3"/>
    <n v="454167"/>
  </r>
  <r>
    <x v="0"/>
    <x v="2"/>
    <x v="4"/>
    <n v="1905987"/>
  </r>
  <r>
    <x v="0"/>
    <x v="2"/>
    <x v="5"/>
    <n v="247044"/>
  </r>
  <r>
    <x v="0"/>
    <x v="3"/>
    <x v="0"/>
    <n v="617419"/>
  </r>
  <r>
    <x v="0"/>
    <x v="3"/>
    <x v="1"/>
    <n v="1886067"/>
  </r>
  <r>
    <x v="0"/>
    <x v="3"/>
    <x v="2"/>
    <n v="1865977"/>
  </r>
  <r>
    <x v="0"/>
    <x v="3"/>
    <x v="3"/>
    <n v="1015928"/>
  </r>
  <r>
    <x v="0"/>
    <x v="3"/>
    <x v="4"/>
    <n v="392245"/>
  </r>
  <r>
    <x v="0"/>
    <x v="3"/>
    <x v="5"/>
    <n v="2763811"/>
  </r>
  <r>
    <x v="0"/>
    <x v="4"/>
    <x v="0"/>
    <n v="710804"/>
  </r>
  <r>
    <x v="0"/>
    <x v="4"/>
    <x v="1"/>
    <n v="1728899"/>
  </r>
  <r>
    <x v="0"/>
    <x v="4"/>
    <x v="2"/>
    <n v="10194076"/>
  </r>
  <r>
    <x v="0"/>
    <x v="4"/>
    <x v="3"/>
    <n v="1728299"/>
  </r>
  <r>
    <x v="0"/>
    <x v="4"/>
    <x v="4"/>
    <n v="1110156"/>
  </r>
  <r>
    <x v="0"/>
    <x v="4"/>
    <x v="5"/>
    <n v="853127"/>
  </r>
  <r>
    <x v="1"/>
    <x v="0"/>
    <x v="0"/>
    <n v="311066.8"/>
  </r>
  <r>
    <x v="1"/>
    <x v="0"/>
    <x v="1"/>
    <n v="384639.22"/>
  </r>
  <r>
    <x v="1"/>
    <x v="0"/>
    <x v="2"/>
    <n v="1888917.3000000003"/>
  </r>
  <r>
    <x v="1"/>
    <x v="0"/>
    <x v="3"/>
    <n v="6201702.0899999999"/>
  </r>
  <r>
    <x v="1"/>
    <x v="0"/>
    <x v="4"/>
    <n v="410794.27"/>
  </r>
  <r>
    <x v="1"/>
    <x v="0"/>
    <x v="5"/>
    <n v="1100980.33"/>
  </r>
  <r>
    <x v="1"/>
    <x v="1"/>
    <x v="0"/>
    <n v="343047.04000000004"/>
  </r>
  <r>
    <x v="1"/>
    <x v="1"/>
    <x v="1"/>
    <n v="1985792.2"/>
  </r>
  <r>
    <x v="1"/>
    <x v="1"/>
    <x v="2"/>
    <n v="5710194.8799999999"/>
  </r>
  <r>
    <x v="1"/>
    <x v="1"/>
    <x v="3"/>
    <n v="2054283.42"/>
  </r>
  <r>
    <x v="1"/>
    <x v="1"/>
    <x v="4"/>
    <n v="679109.96000000008"/>
  </r>
  <r>
    <x v="1"/>
    <x v="1"/>
    <x v="5"/>
    <n v="465951.2"/>
  </r>
  <r>
    <x v="1"/>
    <x v="2"/>
    <x v="0"/>
    <n v="563177.44000000006"/>
  </r>
  <r>
    <x v="1"/>
    <x v="2"/>
    <x v="1"/>
    <n v="3522999.64"/>
  </r>
  <r>
    <x v="1"/>
    <x v="2"/>
    <x v="2"/>
    <n v="3772158.7199999997"/>
  </r>
  <r>
    <x v="1"/>
    <x v="2"/>
    <x v="3"/>
    <n v="404208.63"/>
  </r>
  <r>
    <x v="1"/>
    <x v="2"/>
    <x v="4"/>
    <n v="1925046.87"/>
  </r>
  <r>
    <x v="1"/>
    <x v="2"/>
    <x v="5"/>
    <n v="331038.96000000002"/>
  </r>
  <r>
    <x v="1"/>
    <x v="3"/>
    <x v="0"/>
    <n v="845864.03"/>
  </r>
  <r>
    <x v="1"/>
    <x v="3"/>
    <x v="1"/>
    <n v="2055813.0300000003"/>
  </r>
  <r>
    <x v="1"/>
    <x v="3"/>
    <x v="2"/>
    <n v="2145873.5499999998"/>
  </r>
  <r>
    <x v="1"/>
    <x v="3"/>
    <x v="3"/>
    <n v="904175.92"/>
  </r>
  <r>
    <x v="1"/>
    <x v="3"/>
    <x v="4"/>
    <n v="478538.89999999997"/>
  </r>
  <r>
    <x v="1"/>
    <x v="3"/>
    <x v="5"/>
    <n v="3703506.74"/>
  </r>
  <r>
    <x v="1"/>
    <x v="4"/>
    <x v="0"/>
    <n v="959585.4"/>
  </r>
  <r>
    <x v="1"/>
    <x v="4"/>
    <x v="1"/>
    <n v="1677032.03"/>
  </r>
  <r>
    <x v="1"/>
    <x v="4"/>
    <x v="2"/>
    <n v="12538713.48"/>
  </r>
  <r>
    <x v="1"/>
    <x v="4"/>
    <x v="3"/>
    <n v="1641884.0499999998"/>
  </r>
  <r>
    <x v="1"/>
    <x v="4"/>
    <x v="4"/>
    <n v="1187866.9200000002"/>
  </r>
  <r>
    <x v="1"/>
    <x v="4"/>
    <x v="5"/>
    <n v="725157.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257080"/>
  </r>
  <r>
    <x v="0"/>
    <x v="0"/>
    <x v="1"/>
    <n v="392489"/>
  </r>
  <r>
    <x v="0"/>
    <x v="0"/>
    <x v="2"/>
    <n v="1656945"/>
  </r>
  <r>
    <x v="0"/>
    <x v="0"/>
    <x v="3"/>
    <n v="4807521"/>
  </r>
  <r>
    <x v="0"/>
    <x v="0"/>
    <x v="4"/>
    <n v="406727"/>
  </r>
  <r>
    <x v="0"/>
    <x v="0"/>
    <x v="5"/>
    <n v="840443"/>
  </r>
  <r>
    <x v="0"/>
    <x v="1"/>
    <x v="0"/>
    <n v="306292"/>
  </r>
  <r>
    <x v="0"/>
    <x v="1"/>
    <x v="1"/>
    <n v="1418423"/>
  </r>
  <r>
    <x v="0"/>
    <x v="1"/>
    <x v="2"/>
    <n v="5490572"/>
  </r>
  <r>
    <x v="0"/>
    <x v="1"/>
    <x v="3"/>
    <n v="1617546"/>
  </r>
  <r>
    <x v="0"/>
    <x v="1"/>
    <x v="4"/>
    <n v="738163"/>
  </r>
  <r>
    <x v="0"/>
    <x v="1"/>
    <x v="5"/>
    <n v="423592"/>
  </r>
  <r>
    <x v="0"/>
    <x v="2"/>
    <x v="0"/>
    <n v="502837"/>
  </r>
  <r>
    <x v="0"/>
    <x v="2"/>
    <x v="1"/>
    <n v="3420388"/>
  </r>
  <r>
    <x v="0"/>
    <x v="2"/>
    <x v="2"/>
    <n v="3929332"/>
  </r>
  <r>
    <x v="0"/>
    <x v="2"/>
    <x v="3"/>
    <n v="454167"/>
  </r>
  <r>
    <x v="0"/>
    <x v="2"/>
    <x v="4"/>
    <n v="1905987"/>
  </r>
  <r>
    <x v="0"/>
    <x v="2"/>
    <x v="5"/>
    <n v="247044"/>
  </r>
  <r>
    <x v="0"/>
    <x v="3"/>
    <x v="0"/>
    <n v="617419"/>
  </r>
  <r>
    <x v="0"/>
    <x v="3"/>
    <x v="1"/>
    <n v="1886067"/>
  </r>
  <r>
    <x v="0"/>
    <x v="3"/>
    <x v="2"/>
    <n v="1865977"/>
  </r>
  <r>
    <x v="0"/>
    <x v="3"/>
    <x v="3"/>
    <n v="1015928"/>
  </r>
  <r>
    <x v="0"/>
    <x v="3"/>
    <x v="4"/>
    <n v="392245"/>
  </r>
  <r>
    <x v="0"/>
    <x v="3"/>
    <x v="5"/>
    <n v="2763811"/>
  </r>
  <r>
    <x v="0"/>
    <x v="4"/>
    <x v="0"/>
    <n v="710804"/>
  </r>
  <r>
    <x v="0"/>
    <x v="4"/>
    <x v="1"/>
    <n v="1728899"/>
  </r>
  <r>
    <x v="0"/>
    <x v="4"/>
    <x v="2"/>
    <n v="10194076"/>
  </r>
  <r>
    <x v="0"/>
    <x v="4"/>
    <x v="3"/>
    <n v="1728299"/>
  </r>
  <r>
    <x v="0"/>
    <x v="4"/>
    <x v="4"/>
    <n v="1110156"/>
  </r>
  <r>
    <x v="0"/>
    <x v="4"/>
    <x v="5"/>
    <n v="853127"/>
  </r>
  <r>
    <x v="1"/>
    <x v="0"/>
    <x v="0"/>
    <n v="311066.8"/>
  </r>
  <r>
    <x v="1"/>
    <x v="0"/>
    <x v="1"/>
    <n v="384639.22"/>
  </r>
  <r>
    <x v="1"/>
    <x v="0"/>
    <x v="2"/>
    <n v="1888917.3000000003"/>
  </r>
  <r>
    <x v="1"/>
    <x v="0"/>
    <x v="3"/>
    <n v="6201702.0899999999"/>
  </r>
  <r>
    <x v="1"/>
    <x v="0"/>
    <x v="4"/>
    <n v="410794.27"/>
  </r>
  <r>
    <x v="1"/>
    <x v="0"/>
    <x v="5"/>
    <n v="1100980.33"/>
  </r>
  <r>
    <x v="1"/>
    <x v="1"/>
    <x v="0"/>
    <n v="343047.04000000004"/>
  </r>
  <r>
    <x v="1"/>
    <x v="1"/>
    <x v="1"/>
    <n v="1985792.2"/>
  </r>
  <r>
    <x v="1"/>
    <x v="1"/>
    <x v="2"/>
    <n v="5710194.8799999999"/>
  </r>
  <r>
    <x v="1"/>
    <x v="1"/>
    <x v="3"/>
    <n v="2054283.42"/>
  </r>
  <r>
    <x v="1"/>
    <x v="1"/>
    <x v="4"/>
    <n v="679109.96000000008"/>
  </r>
  <r>
    <x v="1"/>
    <x v="1"/>
    <x v="5"/>
    <n v="465951.2"/>
  </r>
  <r>
    <x v="1"/>
    <x v="2"/>
    <x v="0"/>
    <n v="563177.44000000006"/>
  </r>
  <r>
    <x v="1"/>
    <x v="2"/>
    <x v="1"/>
    <n v="3522999.64"/>
  </r>
  <r>
    <x v="1"/>
    <x v="2"/>
    <x v="2"/>
    <n v="3772158.7199999997"/>
  </r>
  <r>
    <x v="1"/>
    <x v="2"/>
    <x v="3"/>
    <n v="404208.63"/>
  </r>
  <r>
    <x v="1"/>
    <x v="2"/>
    <x v="4"/>
    <n v="1925046.87"/>
  </r>
  <r>
    <x v="1"/>
    <x v="2"/>
    <x v="5"/>
    <n v="331038.96000000002"/>
  </r>
  <r>
    <x v="1"/>
    <x v="3"/>
    <x v="0"/>
    <n v="845864.03"/>
  </r>
  <r>
    <x v="1"/>
    <x v="3"/>
    <x v="1"/>
    <n v="2055813.0300000003"/>
  </r>
  <r>
    <x v="1"/>
    <x v="3"/>
    <x v="2"/>
    <n v="2145873.5499999998"/>
  </r>
  <r>
    <x v="1"/>
    <x v="3"/>
    <x v="3"/>
    <n v="904175.92"/>
  </r>
  <r>
    <x v="1"/>
    <x v="3"/>
    <x v="4"/>
    <n v="478538.89999999997"/>
  </r>
  <r>
    <x v="1"/>
    <x v="3"/>
    <x v="5"/>
    <n v="3703506.74"/>
  </r>
  <r>
    <x v="1"/>
    <x v="4"/>
    <x v="0"/>
    <n v="959585.4"/>
  </r>
  <r>
    <x v="1"/>
    <x v="4"/>
    <x v="1"/>
    <n v="1677032.03"/>
  </r>
  <r>
    <x v="1"/>
    <x v="4"/>
    <x v="2"/>
    <n v="12538713.48"/>
  </r>
  <r>
    <x v="1"/>
    <x v="4"/>
    <x v="3"/>
    <n v="1641884.0499999998"/>
  </r>
  <r>
    <x v="1"/>
    <x v="4"/>
    <x v="4"/>
    <n v="1187866.9200000002"/>
  </r>
  <r>
    <x v="1"/>
    <x v="4"/>
    <x v="5"/>
    <n v="725157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97A02-103D-4B72-B7B6-0DCDDAFECF04}" name="Pivottabell5" cacheId="2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H11" firstHeaderRow="1" firstDataRow="3" firstDataCol="1"/>
  <pivotFields count="4">
    <pivotField axis="axisCol" showAll="0" defaultSubtotal="0">
      <items count="3">
        <item h="1" x="0"/>
        <item h="1" x="1"/>
        <item f="1" x="2"/>
      </items>
    </pivotField>
    <pivotField axis="axisRow" showAll="0" defaultSubtotal="0">
      <items count="5">
        <item x="2"/>
        <item x="0"/>
        <item x="1"/>
        <item x="4"/>
        <item x="3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dataField="1" numFmtId="165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0"/>
  </colFields>
  <colItems count="7">
    <i>
      <x/>
      <x v="2"/>
    </i>
    <i>
      <x v="1"/>
      <x v="2"/>
    </i>
    <i>
      <x v="2"/>
      <x v="2"/>
    </i>
    <i>
      <x v="3"/>
      <x v="2"/>
    </i>
    <i>
      <x v="4"/>
      <x v="2"/>
    </i>
    <i>
      <x v="5"/>
      <x v="2"/>
    </i>
    <i t="grand">
      <x/>
    </i>
  </colItems>
  <dataFields count="1">
    <dataField name="Summa av Försäljning" fld="3" baseField="0" baseItem="0" numFmtId="164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DC86C-C909-4E40-A613-45BDCFB81B4F}" name="Pivottabell5" cacheId="3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4">
  <location ref="A3:N11" firstHeaderRow="1" firstDataRow="3" firstDataCol="1"/>
  <pivotFields count="4">
    <pivotField axis="axisCol" showAll="0" defaultSubtotal="0">
      <items count="2">
        <item x="0"/>
        <item x="1"/>
      </items>
    </pivotField>
    <pivotField axis="axisRow" showAll="0" defaultSubtotal="0">
      <items count="5">
        <item x="2"/>
        <item x="0"/>
        <item x="1"/>
        <item x="4"/>
        <item x="3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dataField="1" numFmtId="165" showAll="0" defaultSubtota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0"/>
  </colFields>
  <colItems count="13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 t="grand">
      <x/>
    </i>
  </colItems>
  <dataFields count="1">
    <dataField name="Summa av Försäljning" fld="3" baseField="0" baseItem="0" numFmtId="164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309D-A6B8-4E02-94EF-1912B01DE8C2}">
  <dimension ref="A3:T39"/>
  <sheetViews>
    <sheetView tabSelected="1" workbookViewId="0">
      <selection activeCell="C11" sqref="C11"/>
    </sheetView>
  </sheetViews>
  <sheetFormatPr defaultRowHeight="14.4" x14ac:dyDescent="0.3"/>
  <cols>
    <col min="1" max="1" width="19.6640625" bestFit="1" customWidth="1"/>
    <col min="2" max="2" width="17" bestFit="1" customWidth="1"/>
    <col min="3" max="7" width="16.77734375" bestFit="1" customWidth="1"/>
    <col min="8" max="8" width="11.44140625" bestFit="1" customWidth="1"/>
    <col min="9" max="9" width="12" bestFit="1" customWidth="1"/>
    <col min="10" max="10" width="16.77734375" bestFit="1" customWidth="1"/>
    <col min="11" max="11" width="11.44140625" bestFit="1" customWidth="1"/>
    <col min="12" max="12" width="12" bestFit="1" customWidth="1"/>
    <col min="13" max="13" width="16.77734375" bestFit="1" customWidth="1"/>
    <col min="14" max="14" width="11.21875" bestFit="1" customWidth="1"/>
    <col min="15" max="15" width="11" bestFit="1" customWidth="1"/>
    <col min="16" max="16" width="16.77734375" bestFit="1" customWidth="1"/>
    <col min="17" max="17" width="11.109375" bestFit="1" customWidth="1"/>
    <col min="18" max="18" width="11" bestFit="1" customWidth="1"/>
    <col min="19" max="19" width="16.77734375" bestFit="1" customWidth="1"/>
    <col min="20" max="20" width="13.109375" bestFit="1" customWidth="1"/>
  </cols>
  <sheetData>
    <row r="3" spans="1:8" x14ac:dyDescent="0.3">
      <c r="A3" s="1" t="s">
        <v>17</v>
      </c>
      <c r="B3" s="1" t="s">
        <v>2</v>
      </c>
    </row>
    <row r="4" spans="1:8" x14ac:dyDescent="0.3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</v>
      </c>
    </row>
    <row r="5" spans="1:8" x14ac:dyDescent="0.3">
      <c r="A5" s="1" t="s">
        <v>0</v>
      </c>
      <c r="B5" t="s">
        <v>20</v>
      </c>
      <c r="C5" t="s">
        <v>20</v>
      </c>
      <c r="D5" t="s">
        <v>20</v>
      </c>
      <c r="E5" t="s">
        <v>20</v>
      </c>
      <c r="F5" t="s">
        <v>20</v>
      </c>
      <c r="G5" t="s">
        <v>20</v>
      </c>
    </row>
    <row r="6" spans="1:8" x14ac:dyDescent="0.3">
      <c r="A6" s="2" t="s">
        <v>5</v>
      </c>
      <c r="B6" s="3">
        <v>60340.440000000061</v>
      </c>
      <c r="C6" s="3">
        <v>102611.64000000013</v>
      </c>
      <c r="D6" s="3">
        <v>-157173.28000000026</v>
      </c>
      <c r="E6" s="3">
        <v>-49958.369999999995</v>
      </c>
      <c r="F6" s="3">
        <v>19059.870000000112</v>
      </c>
      <c r="G6" s="3">
        <v>83994.960000000021</v>
      </c>
      <c r="H6" s="3">
        <v>58875.260000000068</v>
      </c>
    </row>
    <row r="7" spans="1:8" x14ac:dyDescent="0.3">
      <c r="A7" s="2" t="s">
        <v>3</v>
      </c>
      <c r="B7" s="3">
        <v>53986.799999999988</v>
      </c>
      <c r="C7" s="3">
        <v>-7849.7800000000279</v>
      </c>
      <c r="D7" s="3">
        <v>231972.30000000028</v>
      </c>
      <c r="E7" s="3">
        <v>1394181.0899999999</v>
      </c>
      <c r="F7" s="3">
        <v>4067.2700000000186</v>
      </c>
      <c r="G7" s="3">
        <v>260537.33000000007</v>
      </c>
      <c r="H7" s="3">
        <v>1936895.0100000002</v>
      </c>
    </row>
    <row r="8" spans="1:8" x14ac:dyDescent="0.3">
      <c r="A8" s="2" t="s">
        <v>4</v>
      </c>
      <c r="B8" s="3">
        <v>36755.040000000037</v>
      </c>
      <c r="C8" s="3">
        <v>567369.19999999995</v>
      </c>
      <c r="D8" s="3">
        <v>219622.87999999989</v>
      </c>
      <c r="E8" s="3">
        <v>436737.41999999993</v>
      </c>
      <c r="F8" s="3">
        <v>-59053.039999999921</v>
      </c>
      <c r="G8" s="3">
        <v>42359.200000000012</v>
      </c>
      <c r="H8" s="3">
        <v>1243790.7</v>
      </c>
    </row>
    <row r="9" spans="1:8" x14ac:dyDescent="0.3">
      <c r="A9" s="2" t="s">
        <v>7</v>
      </c>
      <c r="B9" s="3">
        <v>248781.40000000002</v>
      </c>
      <c r="C9" s="3">
        <v>-51866.969999999972</v>
      </c>
      <c r="D9" s="3">
        <v>2344637.4800000004</v>
      </c>
      <c r="E9" s="3">
        <v>-86414.950000000186</v>
      </c>
      <c r="F9" s="3">
        <v>77710.920000000158</v>
      </c>
      <c r="G9" s="3">
        <v>-127969.05000000005</v>
      </c>
      <c r="H9" s="3">
        <v>2404878.830000001</v>
      </c>
    </row>
    <row r="10" spans="1:8" x14ac:dyDescent="0.3">
      <c r="A10" s="2" t="s">
        <v>6</v>
      </c>
      <c r="B10" s="3">
        <v>228445.03000000003</v>
      </c>
      <c r="C10" s="3">
        <v>169746.03000000026</v>
      </c>
      <c r="D10" s="3">
        <v>279896.54999999981</v>
      </c>
      <c r="E10" s="3">
        <v>-111752.07999999996</v>
      </c>
      <c r="F10" s="3">
        <v>86293.899999999965</v>
      </c>
      <c r="G10" s="3">
        <v>939695.74000000022</v>
      </c>
      <c r="H10" s="3">
        <v>1592325.1700000004</v>
      </c>
    </row>
    <row r="11" spans="1:8" x14ac:dyDescent="0.3">
      <c r="A11" s="2" t="s">
        <v>1</v>
      </c>
      <c r="B11" s="3">
        <v>628308.7100000002</v>
      </c>
      <c r="C11" s="3">
        <v>780010.12000000034</v>
      </c>
      <c r="D11" s="3">
        <v>2918955.93</v>
      </c>
      <c r="E11" s="3">
        <v>1582793.1099999994</v>
      </c>
      <c r="F11" s="3">
        <v>128078.92000000033</v>
      </c>
      <c r="G11" s="3">
        <v>1198618.1800000002</v>
      </c>
      <c r="H11" s="3">
        <v>7236764.9700000007</v>
      </c>
    </row>
    <row r="30" spans="1:20" x14ac:dyDescent="0.3">
      <c r="A30" s="7" t="s">
        <v>17</v>
      </c>
      <c r="B30" s="7" t="s">
        <v>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x14ac:dyDescent="0.3">
      <c r="A31" s="7"/>
      <c r="B31" s="7" t="s">
        <v>8</v>
      </c>
      <c r="C31" s="7"/>
      <c r="D31" s="7"/>
      <c r="E31" s="7" t="s">
        <v>9</v>
      </c>
      <c r="F31" s="7"/>
      <c r="G31" s="7"/>
      <c r="H31" s="7" t="s">
        <v>10</v>
      </c>
      <c r="I31" s="7"/>
      <c r="J31" s="7"/>
      <c r="K31" s="7" t="s">
        <v>11</v>
      </c>
      <c r="L31" s="7"/>
      <c r="M31" s="7"/>
      <c r="N31" s="7" t="s">
        <v>12</v>
      </c>
      <c r="O31" s="7"/>
      <c r="P31" s="7"/>
      <c r="Q31" s="7" t="s">
        <v>13</v>
      </c>
      <c r="R31" s="7"/>
      <c r="S31" s="7"/>
      <c r="T31" s="7" t="s">
        <v>1</v>
      </c>
    </row>
    <row r="32" spans="1:20" x14ac:dyDescent="0.3">
      <c r="A32" s="8" t="s">
        <v>0</v>
      </c>
      <c r="B32" s="8">
        <v>2017</v>
      </c>
      <c r="C32" s="8">
        <v>2018</v>
      </c>
      <c r="D32" s="8" t="s">
        <v>19</v>
      </c>
      <c r="E32" s="8">
        <v>2017</v>
      </c>
      <c r="F32" s="8">
        <v>2018</v>
      </c>
      <c r="G32" s="8" t="s">
        <v>19</v>
      </c>
      <c r="H32" s="8">
        <v>2017</v>
      </c>
      <c r="I32" s="8">
        <v>2018</v>
      </c>
      <c r="J32" s="8" t="s">
        <v>19</v>
      </c>
      <c r="K32" s="8">
        <v>2017</v>
      </c>
      <c r="L32" s="8">
        <v>2018</v>
      </c>
      <c r="M32" s="8" t="s">
        <v>19</v>
      </c>
      <c r="N32" s="8">
        <v>2017</v>
      </c>
      <c r="O32" s="8">
        <v>2018</v>
      </c>
      <c r="P32" s="8" t="s">
        <v>19</v>
      </c>
      <c r="Q32" s="8">
        <v>2017</v>
      </c>
      <c r="R32" s="8">
        <v>2018</v>
      </c>
      <c r="S32" s="8" t="s">
        <v>19</v>
      </c>
      <c r="T32" s="8"/>
    </row>
    <row r="33" spans="1:20" x14ac:dyDescent="0.3">
      <c r="A33" s="2" t="s">
        <v>5</v>
      </c>
      <c r="B33" s="3">
        <v>502837</v>
      </c>
      <c r="C33" s="3">
        <v>563177.44000000006</v>
      </c>
      <c r="D33" s="3">
        <v>60340.440000000061</v>
      </c>
      <c r="E33" s="3">
        <v>3420388</v>
      </c>
      <c r="F33" s="3">
        <v>3522999.64</v>
      </c>
      <c r="G33" s="3">
        <v>102611.64000000013</v>
      </c>
      <c r="H33" s="3">
        <v>3929332</v>
      </c>
      <c r="I33" s="3">
        <v>3772158.7199999997</v>
      </c>
      <c r="J33" s="3">
        <v>-157173.28000000026</v>
      </c>
      <c r="K33" s="3">
        <v>454167</v>
      </c>
      <c r="L33" s="3">
        <v>404208.63</v>
      </c>
      <c r="M33" s="3">
        <v>-49958.369999999995</v>
      </c>
      <c r="N33" s="3">
        <v>1905987</v>
      </c>
      <c r="O33" s="3">
        <v>1925046.87</v>
      </c>
      <c r="P33" s="3">
        <v>19059.870000000112</v>
      </c>
      <c r="Q33" s="3">
        <v>247044</v>
      </c>
      <c r="R33" s="3">
        <v>331038.96000000002</v>
      </c>
      <c r="S33" s="3">
        <v>83994.960000000021</v>
      </c>
      <c r="T33" s="3">
        <v>21037260.520000003</v>
      </c>
    </row>
    <row r="34" spans="1:20" x14ac:dyDescent="0.3">
      <c r="A34" s="2" t="s">
        <v>3</v>
      </c>
      <c r="B34" s="3">
        <v>257080</v>
      </c>
      <c r="C34" s="3">
        <v>311066.8</v>
      </c>
      <c r="D34" s="3">
        <v>53986.799999999988</v>
      </c>
      <c r="E34" s="3">
        <v>392489</v>
      </c>
      <c r="F34" s="3">
        <v>384639.22</v>
      </c>
      <c r="G34" s="3">
        <v>-7849.7800000000279</v>
      </c>
      <c r="H34" s="3">
        <v>1656945</v>
      </c>
      <c r="I34" s="3">
        <v>1888917.3000000003</v>
      </c>
      <c r="J34" s="3">
        <v>231972.30000000028</v>
      </c>
      <c r="K34" s="3">
        <v>4807521</v>
      </c>
      <c r="L34" s="3">
        <v>6201702.0899999999</v>
      </c>
      <c r="M34" s="3">
        <v>1394181.0899999999</v>
      </c>
      <c r="N34" s="3">
        <v>406727</v>
      </c>
      <c r="O34" s="3">
        <v>410794.27</v>
      </c>
      <c r="P34" s="3">
        <v>4067.2700000000186</v>
      </c>
      <c r="Q34" s="3">
        <v>840443</v>
      </c>
      <c r="R34" s="3">
        <v>1100980.33</v>
      </c>
      <c r="S34" s="3">
        <v>260537.33000000007</v>
      </c>
      <c r="T34" s="3">
        <v>20596200.019999996</v>
      </c>
    </row>
    <row r="35" spans="1:20" x14ac:dyDescent="0.3">
      <c r="A35" s="2" t="s">
        <v>4</v>
      </c>
      <c r="B35" s="3">
        <v>306292</v>
      </c>
      <c r="C35" s="3">
        <v>343047.04000000004</v>
      </c>
      <c r="D35" s="3">
        <v>36755.040000000037</v>
      </c>
      <c r="E35" s="3">
        <v>1418423</v>
      </c>
      <c r="F35" s="3">
        <v>1985792.2</v>
      </c>
      <c r="G35" s="3">
        <v>567369.19999999995</v>
      </c>
      <c r="H35" s="3">
        <v>5490572</v>
      </c>
      <c r="I35" s="3">
        <v>5710194.8799999999</v>
      </c>
      <c r="J35" s="3">
        <v>219622.87999999989</v>
      </c>
      <c r="K35" s="3">
        <v>1617546</v>
      </c>
      <c r="L35" s="3">
        <v>2054283.42</v>
      </c>
      <c r="M35" s="3">
        <v>436737.41999999993</v>
      </c>
      <c r="N35" s="3">
        <v>738163</v>
      </c>
      <c r="O35" s="3">
        <v>679109.96000000008</v>
      </c>
      <c r="P35" s="3">
        <v>-59053.039999999921</v>
      </c>
      <c r="Q35" s="3">
        <v>423592</v>
      </c>
      <c r="R35" s="3">
        <v>465951.2</v>
      </c>
      <c r="S35" s="3">
        <v>42359.200000000012</v>
      </c>
      <c r="T35" s="3">
        <v>22476757.399999999</v>
      </c>
    </row>
    <row r="36" spans="1:20" x14ac:dyDescent="0.3">
      <c r="A36" s="2" t="s">
        <v>7</v>
      </c>
      <c r="B36" s="3">
        <v>710804</v>
      </c>
      <c r="C36" s="3">
        <v>959585.4</v>
      </c>
      <c r="D36" s="3">
        <v>248781.40000000002</v>
      </c>
      <c r="E36" s="3">
        <v>1728899</v>
      </c>
      <c r="F36" s="3">
        <v>1677032.03</v>
      </c>
      <c r="G36" s="3">
        <v>-51866.969999999972</v>
      </c>
      <c r="H36" s="3">
        <v>10194076</v>
      </c>
      <c r="I36" s="3">
        <v>12538713.48</v>
      </c>
      <c r="J36" s="3">
        <v>2344637.4800000004</v>
      </c>
      <c r="K36" s="3">
        <v>1728299</v>
      </c>
      <c r="L36" s="3">
        <v>1641884.0499999998</v>
      </c>
      <c r="M36" s="3">
        <v>-86414.950000000186</v>
      </c>
      <c r="N36" s="3">
        <v>1110156</v>
      </c>
      <c r="O36" s="3">
        <v>1187866.9200000002</v>
      </c>
      <c r="P36" s="3">
        <v>77710.920000000158</v>
      </c>
      <c r="Q36" s="3">
        <v>853127</v>
      </c>
      <c r="R36" s="3">
        <v>725157.95</v>
      </c>
      <c r="S36" s="3">
        <v>-127969.05000000005</v>
      </c>
      <c r="T36" s="3">
        <v>37460479.660000004</v>
      </c>
    </row>
    <row r="37" spans="1:20" x14ac:dyDescent="0.3">
      <c r="A37" s="2" t="s">
        <v>6</v>
      </c>
      <c r="B37" s="3">
        <v>617419</v>
      </c>
      <c r="C37" s="3">
        <v>845864.03</v>
      </c>
      <c r="D37" s="3">
        <v>228445.03000000003</v>
      </c>
      <c r="E37" s="3">
        <v>1886067</v>
      </c>
      <c r="F37" s="3">
        <v>2055813.0300000003</v>
      </c>
      <c r="G37" s="3">
        <v>169746.03000000026</v>
      </c>
      <c r="H37" s="3">
        <v>1865977</v>
      </c>
      <c r="I37" s="3">
        <v>2145873.5499999998</v>
      </c>
      <c r="J37" s="3">
        <v>279896.54999999981</v>
      </c>
      <c r="K37" s="3">
        <v>1015928</v>
      </c>
      <c r="L37" s="3">
        <v>904175.92</v>
      </c>
      <c r="M37" s="3">
        <v>-111752.07999999996</v>
      </c>
      <c r="N37" s="3">
        <v>392245</v>
      </c>
      <c r="O37" s="3">
        <v>478538.89999999997</v>
      </c>
      <c r="P37" s="3">
        <v>86293.899999999965</v>
      </c>
      <c r="Q37" s="3">
        <v>2763811</v>
      </c>
      <c r="R37" s="3">
        <v>3703506.74</v>
      </c>
      <c r="S37" s="3">
        <v>939695.74000000022</v>
      </c>
      <c r="T37" s="3">
        <v>20267544.340000004</v>
      </c>
    </row>
    <row r="38" spans="1:20" x14ac:dyDescent="0.3">
      <c r="A38" s="9" t="s">
        <v>1</v>
      </c>
      <c r="B38" s="10">
        <v>2394432</v>
      </c>
      <c r="C38" s="10">
        <v>3022740.71</v>
      </c>
      <c r="D38" s="10">
        <v>628308.7100000002</v>
      </c>
      <c r="E38" s="10">
        <v>8846266</v>
      </c>
      <c r="F38" s="10">
        <v>9626276.120000001</v>
      </c>
      <c r="G38" s="10">
        <v>780010.12000000034</v>
      </c>
      <c r="H38" s="10">
        <v>23136902</v>
      </c>
      <c r="I38" s="10">
        <v>26055857.93</v>
      </c>
      <c r="J38" s="10">
        <v>2918955.93</v>
      </c>
      <c r="K38" s="10">
        <v>9623461</v>
      </c>
      <c r="L38" s="10">
        <v>11206254.110000001</v>
      </c>
      <c r="M38" s="10">
        <v>1582793.1099999994</v>
      </c>
      <c r="N38" s="10">
        <v>4553278</v>
      </c>
      <c r="O38" s="10">
        <v>4681356.9200000009</v>
      </c>
      <c r="P38" s="10">
        <v>128078.92000000033</v>
      </c>
      <c r="Q38" s="10">
        <v>5128017</v>
      </c>
      <c r="R38" s="10">
        <v>6326635.1799999997</v>
      </c>
      <c r="S38" s="10">
        <v>1198618.1800000002</v>
      </c>
      <c r="T38" s="10">
        <v>121838241.94</v>
      </c>
    </row>
    <row r="39" spans="1:20" x14ac:dyDescent="0.3">
      <c r="C39" s="3">
        <f>D33-B33</f>
        <v>-442496.55999999994</v>
      </c>
      <c r="D39" s="3">
        <f>D33-C33</f>
        <v>-502837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ED48-A37C-4E2E-A9DB-6F40413240E8}">
  <dimension ref="A1:D165"/>
  <sheetViews>
    <sheetView workbookViewId="0">
      <selection activeCell="A2" sqref="A2:D61"/>
    </sheetView>
  </sheetViews>
  <sheetFormatPr defaultRowHeight="14.4" x14ac:dyDescent="0.3"/>
  <cols>
    <col min="4" max="4" width="15.77734375" bestFit="1" customWidth="1"/>
  </cols>
  <sheetData>
    <row r="1" spans="1:4" x14ac:dyDescent="0.3">
      <c r="A1" s="4" t="s">
        <v>18</v>
      </c>
      <c r="B1" s="4" t="s">
        <v>14</v>
      </c>
      <c r="C1" s="4" t="s">
        <v>15</v>
      </c>
      <c r="D1" s="4" t="s">
        <v>16</v>
      </c>
    </row>
    <row r="2" spans="1:4" x14ac:dyDescent="0.3">
      <c r="A2">
        <v>2017</v>
      </c>
      <c r="B2" t="s">
        <v>3</v>
      </c>
      <c r="C2" t="s">
        <v>8</v>
      </c>
      <c r="D2" s="5">
        <v>257080</v>
      </c>
    </row>
    <row r="3" spans="1:4" x14ac:dyDescent="0.3">
      <c r="A3">
        <v>2017</v>
      </c>
      <c r="B3" t="s">
        <v>3</v>
      </c>
      <c r="C3" t="s">
        <v>9</v>
      </c>
      <c r="D3" s="5">
        <v>392489</v>
      </c>
    </row>
    <row r="4" spans="1:4" x14ac:dyDescent="0.3">
      <c r="A4">
        <v>2017</v>
      </c>
      <c r="B4" t="s">
        <v>3</v>
      </c>
      <c r="C4" t="s">
        <v>10</v>
      </c>
      <c r="D4" s="5">
        <v>1656945</v>
      </c>
    </row>
    <row r="5" spans="1:4" x14ac:dyDescent="0.3">
      <c r="A5">
        <v>2017</v>
      </c>
      <c r="B5" t="s">
        <v>3</v>
      </c>
      <c r="C5" t="s">
        <v>11</v>
      </c>
      <c r="D5" s="5">
        <v>4807521</v>
      </c>
    </row>
    <row r="6" spans="1:4" x14ac:dyDescent="0.3">
      <c r="A6">
        <v>2017</v>
      </c>
      <c r="B6" t="s">
        <v>3</v>
      </c>
      <c r="C6" t="s">
        <v>12</v>
      </c>
      <c r="D6" s="5">
        <v>406727</v>
      </c>
    </row>
    <row r="7" spans="1:4" x14ac:dyDescent="0.3">
      <c r="A7">
        <v>2017</v>
      </c>
      <c r="B7" t="s">
        <v>3</v>
      </c>
      <c r="C7" t="s">
        <v>13</v>
      </c>
      <c r="D7" s="5">
        <v>840443</v>
      </c>
    </row>
    <row r="8" spans="1:4" x14ac:dyDescent="0.3">
      <c r="A8">
        <v>2017</v>
      </c>
      <c r="B8" t="s">
        <v>4</v>
      </c>
      <c r="C8" t="s">
        <v>8</v>
      </c>
      <c r="D8" s="5">
        <v>306292</v>
      </c>
    </row>
    <row r="9" spans="1:4" x14ac:dyDescent="0.3">
      <c r="A9">
        <v>2017</v>
      </c>
      <c r="B9" t="s">
        <v>4</v>
      </c>
      <c r="C9" t="s">
        <v>9</v>
      </c>
      <c r="D9" s="5">
        <v>1418423</v>
      </c>
    </row>
    <row r="10" spans="1:4" x14ac:dyDescent="0.3">
      <c r="A10">
        <v>2017</v>
      </c>
      <c r="B10" t="s">
        <v>4</v>
      </c>
      <c r="C10" t="s">
        <v>10</v>
      </c>
      <c r="D10" s="5">
        <v>5490572</v>
      </c>
    </row>
    <row r="11" spans="1:4" x14ac:dyDescent="0.3">
      <c r="A11">
        <v>2017</v>
      </c>
      <c r="B11" t="s">
        <v>4</v>
      </c>
      <c r="C11" t="s">
        <v>11</v>
      </c>
      <c r="D11" s="5">
        <v>1617546</v>
      </c>
    </row>
    <row r="12" spans="1:4" x14ac:dyDescent="0.3">
      <c r="A12">
        <v>2017</v>
      </c>
      <c r="B12" t="s">
        <v>4</v>
      </c>
      <c r="C12" t="s">
        <v>12</v>
      </c>
      <c r="D12" s="5">
        <v>738163</v>
      </c>
    </row>
    <row r="13" spans="1:4" x14ac:dyDescent="0.3">
      <c r="A13">
        <v>2017</v>
      </c>
      <c r="B13" t="s">
        <v>4</v>
      </c>
      <c r="C13" t="s">
        <v>13</v>
      </c>
      <c r="D13" s="5">
        <v>423592</v>
      </c>
    </row>
    <row r="14" spans="1:4" x14ac:dyDescent="0.3">
      <c r="A14">
        <v>2017</v>
      </c>
      <c r="B14" t="s">
        <v>5</v>
      </c>
      <c r="C14" t="s">
        <v>8</v>
      </c>
      <c r="D14" s="5">
        <v>502837</v>
      </c>
    </row>
    <row r="15" spans="1:4" x14ac:dyDescent="0.3">
      <c r="A15">
        <v>2017</v>
      </c>
      <c r="B15" t="s">
        <v>5</v>
      </c>
      <c r="C15" t="s">
        <v>9</v>
      </c>
      <c r="D15" s="5">
        <v>3420388</v>
      </c>
    </row>
    <row r="16" spans="1:4" x14ac:dyDescent="0.3">
      <c r="A16">
        <v>2017</v>
      </c>
      <c r="B16" t="s">
        <v>5</v>
      </c>
      <c r="C16" t="s">
        <v>10</v>
      </c>
      <c r="D16" s="5">
        <v>3929332</v>
      </c>
    </row>
    <row r="17" spans="1:4" x14ac:dyDescent="0.3">
      <c r="A17">
        <v>2017</v>
      </c>
      <c r="B17" t="s">
        <v>5</v>
      </c>
      <c r="C17" t="s">
        <v>11</v>
      </c>
      <c r="D17" s="5">
        <v>454167</v>
      </c>
    </row>
    <row r="18" spans="1:4" x14ac:dyDescent="0.3">
      <c r="A18">
        <v>2017</v>
      </c>
      <c r="B18" t="s">
        <v>5</v>
      </c>
      <c r="C18" t="s">
        <v>12</v>
      </c>
      <c r="D18" s="5">
        <v>1905987</v>
      </c>
    </row>
    <row r="19" spans="1:4" x14ac:dyDescent="0.3">
      <c r="A19">
        <v>2017</v>
      </c>
      <c r="B19" t="s">
        <v>5</v>
      </c>
      <c r="C19" t="s">
        <v>13</v>
      </c>
      <c r="D19" s="5">
        <v>247044</v>
      </c>
    </row>
    <row r="20" spans="1:4" x14ac:dyDescent="0.3">
      <c r="A20">
        <v>2017</v>
      </c>
      <c r="B20" t="s">
        <v>6</v>
      </c>
      <c r="C20" t="s">
        <v>8</v>
      </c>
      <c r="D20" s="5">
        <v>617419</v>
      </c>
    </row>
    <row r="21" spans="1:4" x14ac:dyDescent="0.3">
      <c r="A21">
        <v>2017</v>
      </c>
      <c r="B21" t="s">
        <v>6</v>
      </c>
      <c r="C21" t="s">
        <v>9</v>
      </c>
      <c r="D21" s="5">
        <v>1886067</v>
      </c>
    </row>
    <row r="22" spans="1:4" x14ac:dyDescent="0.3">
      <c r="A22">
        <v>2017</v>
      </c>
      <c r="B22" t="s">
        <v>6</v>
      </c>
      <c r="C22" t="s">
        <v>10</v>
      </c>
      <c r="D22" s="5">
        <v>1865977</v>
      </c>
    </row>
    <row r="23" spans="1:4" x14ac:dyDescent="0.3">
      <c r="A23">
        <v>2017</v>
      </c>
      <c r="B23" t="s">
        <v>6</v>
      </c>
      <c r="C23" t="s">
        <v>11</v>
      </c>
      <c r="D23" s="5">
        <v>1015928</v>
      </c>
    </row>
    <row r="24" spans="1:4" x14ac:dyDescent="0.3">
      <c r="A24">
        <v>2017</v>
      </c>
      <c r="B24" t="s">
        <v>6</v>
      </c>
      <c r="C24" t="s">
        <v>12</v>
      </c>
      <c r="D24" s="5">
        <v>392245</v>
      </c>
    </row>
    <row r="25" spans="1:4" x14ac:dyDescent="0.3">
      <c r="A25">
        <v>2017</v>
      </c>
      <c r="B25" t="s">
        <v>6</v>
      </c>
      <c r="C25" t="s">
        <v>13</v>
      </c>
      <c r="D25" s="5">
        <v>2763811</v>
      </c>
    </row>
    <row r="26" spans="1:4" x14ac:dyDescent="0.3">
      <c r="A26">
        <v>2017</v>
      </c>
      <c r="B26" t="s">
        <v>7</v>
      </c>
      <c r="C26" t="s">
        <v>8</v>
      </c>
      <c r="D26" s="5">
        <v>710804</v>
      </c>
    </row>
    <row r="27" spans="1:4" x14ac:dyDescent="0.3">
      <c r="A27">
        <v>2017</v>
      </c>
      <c r="B27" t="s">
        <v>7</v>
      </c>
      <c r="C27" t="s">
        <v>9</v>
      </c>
      <c r="D27" s="5">
        <v>1728899</v>
      </c>
    </row>
    <row r="28" spans="1:4" x14ac:dyDescent="0.3">
      <c r="A28">
        <v>2017</v>
      </c>
      <c r="B28" t="s">
        <v>7</v>
      </c>
      <c r="C28" t="s">
        <v>10</v>
      </c>
      <c r="D28" s="5">
        <v>10194076</v>
      </c>
    </row>
    <row r="29" spans="1:4" x14ac:dyDescent="0.3">
      <c r="A29">
        <v>2017</v>
      </c>
      <c r="B29" t="s">
        <v>7</v>
      </c>
      <c r="C29" t="s">
        <v>11</v>
      </c>
      <c r="D29" s="5">
        <v>1728299</v>
      </c>
    </row>
    <row r="30" spans="1:4" x14ac:dyDescent="0.3">
      <c r="A30">
        <v>2017</v>
      </c>
      <c r="B30" t="s">
        <v>7</v>
      </c>
      <c r="C30" t="s">
        <v>12</v>
      </c>
      <c r="D30" s="5">
        <v>1110156</v>
      </c>
    </row>
    <row r="31" spans="1:4" x14ac:dyDescent="0.3">
      <c r="A31">
        <v>2017</v>
      </c>
      <c r="B31" t="s">
        <v>7</v>
      </c>
      <c r="C31" t="s">
        <v>13</v>
      </c>
      <c r="D31" s="5">
        <v>853127</v>
      </c>
    </row>
    <row r="32" spans="1:4" x14ac:dyDescent="0.3">
      <c r="A32">
        <v>2018</v>
      </c>
      <c r="B32" t="str">
        <f>B2</f>
        <v>Norr</v>
      </c>
      <c r="C32" t="str">
        <f>C2</f>
        <v>Produkt A</v>
      </c>
      <c r="D32" s="6">
        <v>311066.8</v>
      </c>
    </row>
    <row r="33" spans="1:4" x14ac:dyDescent="0.3">
      <c r="A33">
        <v>2018</v>
      </c>
      <c r="B33" t="str">
        <f t="shared" ref="B33:C33" si="0">B3</f>
        <v>Norr</v>
      </c>
      <c r="C33" t="str">
        <f t="shared" si="0"/>
        <v>Produkt B</v>
      </c>
      <c r="D33" s="6">
        <v>384639.22</v>
      </c>
    </row>
    <row r="34" spans="1:4" x14ac:dyDescent="0.3">
      <c r="A34">
        <v>2018</v>
      </c>
      <c r="B34" t="str">
        <f t="shared" ref="B34:C34" si="1">B4</f>
        <v>Norr</v>
      </c>
      <c r="C34" t="str">
        <f t="shared" si="1"/>
        <v>Produkt C</v>
      </c>
      <c r="D34" s="6">
        <v>1888917.3000000003</v>
      </c>
    </row>
    <row r="35" spans="1:4" x14ac:dyDescent="0.3">
      <c r="A35">
        <v>2018</v>
      </c>
      <c r="B35" t="str">
        <f t="shared" ref="B35:C35" si="2">B5</f>
        <v>Norr</v>
      </c>
      <c r="C35" t="str">
        <f t="shared" si="2"/>
        <v>Produkt D</v>
      </c>
      <c r="D35" s="6">
        <v>6201702.0899999999</v>
      </c>
    </row>
    <row r="36" spans="1:4" x14ac:dyDescent="0.3">
      <c r="A36">
        <v>2018</v>
      </c>
      <c r="B36" t="str">
        <f t="shared" ref="B36:C36" si="3">B6</f>
        <v>Norr</v>
      </c>
      <c r="C36" t="str">
        <f t="shared" si="3"/>
        <v>Produkt E</v>
      </c>
      <c r="D36" s="6">
        <v>410794.27</v>
      </c>
    </row>
    <row r="37" spans="1:4" x14ac:dyDescent="0.3">
      <c r="A37">
        <v>2018</v>
      </c>
      <c r="B37" t="str">
        <f t="shared" ref="B37:C37" si="4">B7</f>
        <v>Norr</v>
      </c>
      <c r="C37" t="str">
        <f t="shared" si="4"/>
        <v>Produkt F</v>
      </c>
      <c r="D37" s="6">
        <v>1100980.33</v>
      </c>
    </row>
    <row r="38" spans="1:4" x14ac:dyDescent="0.3">
      <c r="A38">
        <v>2018</v>
      </c>
      <c r="B38" t="str">
        <f t="shared" ref="B38:C38" si="5">B8</f>
        <v>Syd</v>
      </c>
      <c r="C38" t="str">
        <f t="shared" si="5"/>
        <v>Produkt A</v>
      </c>
      <c r="D38" s="6">
        <v>343047.04000000004</v>
      </c>
    </row>
    <row r="39" spans="1:4" x14ac:dyDescent="0.3">
      <c r="A39">
        <v>2018</v>
      </c>
      <c r="B39" t="str">
        <f t="shared" ref="B39:C39" si="6">B9</f>
        <v>Syd</v>
      </c>
      <c r="C39" t="str">
        <f t="shared" si="6"/>
        <v>Produkt B</v>
      </c>
      <c r="D39" s="6">
        <v>1985792.2</v>
      </c>
    </row>
    <row r="40" spans="1:4" x14ac:dyDescent="0.3">
      <c r="A40">
        <v>2018</v>
      </c>
      <c r="B40" t="str">
        <f t="shared" ref="B40:C40" si="7">B10</f>
        <v>Syd</v>
      </c>
      <c r="C40" t="str">
        <f t="shared" si="7"/>
        <v>Produkt C</v>
      </c>
      <c r="D40" s="6">
        <v>5710194.8799999999</v>
      </c>
    </row>
    <row r="41" spans="1:4" x14ac:dyDescent="0.3">
      <c r="A41">
        <v>2018</v>
      </c>
      <c r="B41" t="str">
        <f t="shared" ref="B41:C41" si="8">B11</f>
        <v>Syd</v>
      </c>
      <c r="C41" t="str">
        <f t="shared" si="8"/>
        <v>Produkt D</v>
      </c>
      <c r="D41" s="6">
        <v>2054283.42</v>
      </c>
    </row>
    <row r="42" spans="1:4" x14ac:dyDescent="0.3">
      <c r="A42">
        <v>2018</v>
      </c>
      <c r="B42" t="str">
        <f t="shared" ref="B42:C42" si="9">B12</f>
        <v>Syd</v>
      </c>
      <c r="C42" t="str">
        <f t="shared" si="9"/>
        <v>Produkt E</v>
      </c>
      <c r="D42" s="6">
        <v>679109.96000000008</v>
      </c>
    </row>
    <row r="43" spans="1:4" x14ac:dyDescent="0.3">
      <c r="A43">
        <v>2018</v>
      </c>
      <c r="B43" t="str">
        <f t="shared" ref="B43:C43" si="10">B13</f>
        <v>Syd</v>
      </c>
      <c r="C43" t="str">
        <f t="shared" si="10"/>
        <v>Produkt F</v>
      </c>
      <c r="D43" s="6">
        <v>465951.2</v>
      </c>
    </row>
    <row r="44" spans="1:4" x14ac:dyDescent="0.3">
      <c r="A44">
        <v>2018</v>
      </c>
      <c r="B44" t="str">
        <f t="shared" ref="B44:C44" si="11">B14</f>
        <v>Central</v>
      </c>
      <c r="C44" t="str">
        <f t="shared" si="11"/>
        <v>Produkt A</v>
      </c>
      <c r="D44" s="6">
        <v>563177.44000000006</v>
      </c>
    </row>
    <row r="45" spans="1:4" x14ac:dyDescent="0.3">
      <c r="A45">
        <v>2018</v>
      </c>
      <c r="B45" t="str">
        <f t="shared" ref="B45:C45" si="12">B15</f>
        <v>Central</v>
      </c>
      <c r="C45" t="str">
        <f t="shared" si="12"/>
        <v>Produkt B</v>
      </c>
      <c r="D45" s="6">
        <v>3522999.64</v>
      </c>
    </row>
    <row r="46" spans="1:4" x14ac:dyDescent="0.3">
      <c r="A46">
        <v>2018</v>
      </c>
      <c r="B46" t="str">
        <f t="shared" ref="B46:C46" si="13">B16</f>
        <v>Central</v>
      </c>
      <c r="C46" t="str">
        <f t="shared" si="13"/>
        <v>Produkt C</v>
      </c>
      <c r="D46" s="6">
        <v>3772158.7199999997</v>
      </c>
    </row>
    <row r="47" spans="1:4" x14ac:dyDescent="0.3">
      <c r="A47">
        <v>2018</v>
      </c>
      <c r="B47" t="str">
        <f t="shared" ref="B47:C47" si="14">B17</f>
        <v>Central</v>
      </c>
      <c r="C47" t="str">
        <f t="shared" si="14"/>
        <v>Produkt D</v>
      </c>
      <c r="D47" s="6">
        <v>404208.63</v>
      </c>
    </row>
    <row r="48" spans="1:4" x14ac:dyDescent="0.3">
      <c r="A48">
        <v>2018</v>
      </c>
      <c r="B48" t="str">
        <f t="shared" ref="B48:C48" si="15">B18</f>
        <v>Central</v>
      </c>
      <c r="C48" t="str">
        <f t="shared" si="15"/>
        <v>Produkt E</v>
      </c>
      <c r="D48" s="6">
        <v>1925046.87</v>
      </c>
    </row>
    <row r="49" spans="1:4" x14ac:dyDescent="0.3">
      <c r="A49">
        <v>2018</v>
      </c>
      <c r="B49" t="str">
        <f t="shared" ref="B49:C49" si="16">B19</f>
        <v>Central</v>
      </c>
      <c r="C49" t="str">
        <f t="shared" si="16"/>
        <v>Produkt F</v>
      </c>
      <c r="D49" s="6">
        <v>331038.96000000002</v>
      </c>
    </row>
    <row r="50" spans="1:4" x14ac:dyDescent="0.3">
      <c r="A50">
        <v>2018</v>
      </c>
      <c r="B50" t="str">
        <f t="shared" ref="B50:C50" si="17">B20</f>
        <v>Öst</v>
      </c>
      <c r="C50" t="str">
        <f t="shared" si="17"/>
        <v>Produkt A</v>
      </c>
      <c r="D50" s="6">
        <v>845864.03</v>
      </c>
    </row>
    <row r="51" spans="1:4" x14ac:dyDescent="0.3">
      <c r="A51">
        <v>2018</v>
      </c>
      <c r="B51" t="str">
        <f t="shared" ref="B51:C51" si="18">B21</f>
        <v>Öst</v>
      </c>
      <c r="C51" t="str">
        <f t="shared" si="18"/>
        <v>Produkt B</v>
      </c>
      <c r="D51" s="6">
        <v>2055813.0300000003</v>
      </c>
    </row>
    <row r="52" spans="1:4" x14ac:dyDescent="0.3">
      <c r="A52">
        <v>2018</v>
      </c>
      <c r="B52" t="str">
        <f t="shared" ref="B52:C52" si="19">B22</f>
        <v>Öst</v>
      </c>
      <c r="C52" t="str">
        <f t="shared" si="19"/>
        <v>Produkt C</v>
      </c>
      <c r="D52" s="6">
        <v>2145873.5499999998</v>
      </c>
    </row>
    <row r="53" spans="1:4" x14ac:dyDescent="0.3">
      <c r="A53">
        <v>2018</v>
      </c>
      <c r="B53" t="str">
        <f t="shared" ref="B53:C53" si="20">B23</f>
        <v>Öst</v>
      </c>
      <c r="C53" t="str">
        <f t="shared" si="20"/>
        <v>Produkt D</v>
      </c>
      <c r="D53" s="6">
        <v>904175.92</v>
      </c>
    </row>
    <row r="54" spans="1:4" x14ac:dyDescent="0.3">
      <c r="A54">
        <v>2018</v>
      </c>
      <c r="B54" t="str">
        <f t="shared" ref="B54:C54" si="21">B24</f>
        <v>Öst</v>
      </c>
      <c r="C54" t="str">
        <f t="shared" si="21"/>
        <v>Produkt E</v>
      </c>
      <c r="D54" s="6">
        <v>478538.89999999997</v>
      </c>
    </row>
    <row r="55" spans="1:4" x14ac:dyDescent="0.3">
      <c r="A55">
        <v>2018</v>
      </c>
      <c r="B55" t="str">
        <f t="shared" ref="B55:C55" si="22">B25</f>
        <v>Öst</v>
      </c>
      <c r="C55" t="str">
        <f t="shared" si="22"/>
        <v>Produkt F</v>
      </c>
      <c r="D55" s="6">
        <v>3703506.74</v>
      </c>
    </row>
    <row r="56" spans="1:4" x14ac:dyDescent="0.3">
      <c r="A56">
        <v>2018</v>
      </c>
      <c r="B56" t="str">
        <f t="shared" ref="B56:C56" si="23">B26</f>
        <v>Väst</v>
      </c>
      <c r="C56" t="str">
        <f t="shared" si="23"/>
        <v>Produkt A</v>
      </c>
      <c r="D56" s="6">
        <v>959585.4</v>
      </c>
    </row>
    <row r="57" spans="1:4" x14ac:dyDescent="0.3">
      <c r="A57">
        <v>2018</v>
      </c>
      <c r="B57" t="str">
        <f t="shared" ref="B57:C57" si="24">B27</f>
        <v>Väst</v>
      </c>
      <c r="C57" t="str">
        <f t="shared" si="24"/>
        <v>Produkt B</v>
      </c>
      <c r="D57" s="6">
        <v>1677032.03</v>
      </c>
    </row>
    <row r="58" spans="1:4" x14ac:dyDescent="0.3">
      <c r="A58">
        <v>2018</v>
      </c>
      <c r="B58" t="str">
        <f t="shared" ref="B58:C58" si="25">B28</f>
        <v>Väst</v>
      </c>
      <c r="C58" t="str">
        <f t="shared" si="25"/>
        <v>Produkt C</v>
      </c>
      <c r="D58" s="6">
        <v>12538713.48</v>
      </c>
    </row>
    <row r="59" spans="1:4" x14ac:dyDescent="0.3">
      <c r="A59">
        <v>2018</v>
      </c>
      <c r="B59" t="str">
        <f t="shared" ref="B59:C59" si="26">B29</f>
        <v>Väst</v>
      </c>
      <c r="C59" t="str">
        <f t="shared" si="26"/>
        <v>Produkt D</v>
      </c>
      <c r="D59" s="6">
        <v>1641884.0499999998</v>
      </c>
    </row>
    <row r="60" spans="1:4" x14ac:dyDescent="0.3">
      <c r="A60">
        <v>2018</v>
      </c>
      <c r="B60" t="str">
        <f t="shared" ref="B60:C60" si="27">B30</f>
        <v>Väst</v>
      </c>
      <c r="C60" t="str">
        <f t="shared" si="27"/>
        <v>Produkt E</v>
      </c>
      <c r="D60" s="6">
        <v>1187866.9200000002</v>
      </c>
    </row>
    <row r="61" spans="1:4" x14ac:dyDescent="0.3">
      <c r="A61">
        <v>2018</v>
      </c>
      <c r="B61" t="str">
        <f t="shared" ref="B61:C61" si="28">B31</f>
        <v>Väst</v>
      </c>
      <c r="C61" t="str">
        <f t="shared" si="28"/>
        <v>Produkt F</v>
      </c>
      <c r="D61" s="6">
        <v>725157.95</v>
      </c>
    </row>
    <row r="62" spans="1:4" x14ac:dyDescent="0.3">
      <c r="D62" s="6"/>
    </row>
    <row r="63" spans="1:4" x14ac:dyDescent="0.3">
      <c r="D63" s="6"/>
    </row>
    <row r="64" spans="1:4" x14ac:dyDescent="0.3">
      <c r="D64" s="6"/>
    </row>
    <row r="65" spans="4:4" x14ac:dyDescent="0.3">
      <c r="D65" s="6"/>
    </row>
    <row r="66" spans="4:4" x14ac:dyDescent="0.3">
      <c r="D66" s="6"/>
    </row>
    <row r="67" spans="4:4" x14ac:dyDescent="0.3">
      <c r="D67" s="6"/>
    </row>
    <row r="68" spans="4:4" x14ac:dyDescent="0.3">
      <c r="D68" s="6"/>
    </row>
    <row r="69" spans="4:4" x14ac:dyDescent="0.3">
      <c r="D69" s="6"/>
    </row>
    <row r="70" spans="4:4" x14ac:dyDescent="0.3">
      <c r="D70" s="6"/>
    </row>
    <row r="71" spans="4:4" x14ac:dyDescent="0.3">
      <c r="D71" s="6"/>
    </row>
    <row r="72" spans="4:4" x14ac:dyDescent="0.3">
      <c r="D72" s="6"/>
    </row>
    <row r="73" spans="4:4" x14ac:dyDescent="0.3">
      <c r="D73" s="6"/>
    </row>
    <row r="74" spans="4:4" x14ac:dyDescent="0.3">
      <c r="D74" s="6"/>
    </row>
    <row r="75" spans="4:4" x14ac:dyDescent="0.3">
      <c r="D75" s="6"/>
    </row>
    <row r="76" spans="4:4" x14ac:dyDescent="0.3">
      <c r="D76" s="6"/>
    </row>
    <row r="77" spans="4:4" x14ac:dyDescent="0.3">
      <c r="D77" s="6"/>
    </row>
    <row r="78" spans="4:4" x14ac:dyDescent="0.3">
      <c r="D78" s="6"/>
    </row>
    <row r="79" spans="4:4" x14ac:dyDescent="0.3">
      <c r="D79" s="6"/>
    </row>
    <row r="80" spans="4:4" x14ac:dyDescent="0.3">
      <c r="D80" s="6"/>
    </row>
    <row r="81" spans="4:4" x14ac:dyDescent="0.3">
      <c r="D81" s="6"/>
    </row>
    <row r="82" spans="4:4" x14ac:dyDescent="0.3">
      <c r="D82" s="6"/>
    </row>
    <row r="83" spans="4:4" x14ac:dyDescent="0.3">
      <c r="D83" s="6"/>
    </row>
    <row r="84" spans="4:4" x14ac:dyDescent="0.3">
      <c r="D84" s="6"/>
    </row>
    <row r="85" spans="4:4" x14ac:dyDescent="0.3">
      <c r="D85" s="6"/>
    </row>
    <row r="86" spans="4:4" x14ac:dyDescent="0.3">
      <c r="D86" s="6"/>
    </row>
    <row r="87" spans="4:4" x14ac:dyDescent="0.3">
      <c r="D87" s="6"/>
    </row>
    <row r="88" spans="4:4" x14ac:dyDescent="0.3">
      <c r="D88" s="6"/>
    </row>
    <row r="89" spans="4:4" x14ac:dyDescent="0.3">
      <c r="D89" s="6"/>
    </row>
    <row r="90" spans="4:4" x14ac:dyDescent="0.3">
      <c r="D90" s="6"/>
    </row>
    <row r="91" spans="4:4" x14ac:dyDescent="0.3">
      <c r="D91" s="6"/>
    </row>
    <row r="92" spans="4:4" x14ac:dyDescent="0.3">
      <c r="D92" s="6"/>
    </row>
    <row r="93" spans="4:4" x14ac:dyDescent="0.3">
      <c r="D93" s="6"/>
    </row>
    <row r="94" spans="4:4" x14ac:dyDescent="0.3">
      <c r="D94" s="6"/>
    </row>
    <row r="95" spans="4:4" x14ac:dyDescent="0.3">
      <c r="D95" s="6"/>
    </row>
    <row r="96" spans="4:4" x14ac:dyDescent="0.3">
      <c r="D96" s="6"/>
    </row>
    <row r="97" spans="4:4" x14ac:dyDescent="0.3">
      <c r="D97" s="6"/>
    </row>
    <row r="98" spans="4:4" x14ac:dyDescent="0.3">
      <c r="D98" s="6"/>
    </row>
    <row r="99" spans="4:4" x14ac:dyDescent="0.3">
      <c r="D99" s="6"/>
    </row>
    <row r="100" spans="4:4" x14ac:dyDescent="0.3">
      <c r="D100" s="6"/>
    </row>
    <row r="101" spans="4:4" x14ac:dyDescent="0.3">
      <c r="D101" s="6"/>
    </row>
    <row r="102" spans="4:4" x14ac:dyDescent="0.3">
      <c r="D102" s="6"/>
    </row>
    <row r="103" spans="4:4" x14ac:dyDescent="0.3">
      <c r="D103" s="6"/>
    </row>
    <row r="104" spans="4:4" x14ac:dyDescent="0.3">
      <c r="D104" s="6"/>
    </row>
    <row r="105" spans="4:4" x14ac:dyDescent="0.3">
      <c r="D105" s="6"/>
    </row>
    <row r="106" spans="4:4" x14ac:dyDescent="0.3">
      <c r="D106" s="6"/>
    </row>
    <row r="107" spans="4:4" x14ac:dyDescent="0.3">
      <c r="D107" s="6"/>
    </row>
    <row r="108" spans="4:4" x14ac:dyDescent="0.3">
      <c r="D108" s="6"/>
    </row>
    <row r="109" spans="4:4" x14ac:dyDescent="0.3">
      <c r="D109" s="6"/>
    </row>
    <row r="110" spans="4:4" x14ac:dyDescent="0.3">
      <c r="D110" s="6"/>
    </row>
    <row r="111" spans="4:4" x14ac:dyDescent="0.3">
      <c r="D111" s="6"/>
    </row>
    <row r="112" spans="4:4" x14ac:dyDescent="0.3">
      <c r="D112" s="6"/>
    </row>
    <row r="113" spans="4:4" x14ac:dyDescent="0.3">
      <c r="D113" s="6"/>
    </row>
    <row r="114" spans="4:4" x14ac:dyDescent="0.3">
      <c r="D114" s="6"/>
    </row>
    <row r="115" spans="4:4" x14ac:dyDescent="0.3">
      <c r="D115" s="6"/>
    </row>
    <row r="116" spans="4:4" x14ac:dyDescent="0.3">
      <c r="D116" s="6"/>
    </row>
    <row r="117" spans="4:4" x14ac:dyDescent="0.3">
      <c r="D117" s="6"/>
    </row>
    <row r="118" spans="4:4" x14ac:dyDescent="0.3">
      <c r="D118" s="6"/>
    </row>
    <row r="119" spans="4:4" x14ac:dyDescent="0.3">
      <c r="D119" s="6"/>
    </row>
    <row r="120" spans="4:4" x14ac:dyDescent="0.3">
      <c r="D120" s="6"/>
    </row>
    <row r="121" spans="4:4" x14ac:dyDescent="0.3">
      <c r="D121" s="6"/>
    </row>
    <row r="122" spans="4:4" x14ac:dyDescent="0.3">
      <c r="D122" s="6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6"/>
    </row>
    <row r="136" spans="4:4" x14ac:dyDescent="0.3">
      <c r="D136" s="6"/>
    </row>
    <row r="137" spans="4:4" x14ac:dyDescent="0.3">
      <c r="D137" s="6"/>
    </row>
    <row r="138" spans="4:4" x14ac:dyDescent="0.3">
      <c r="D138" s="6"/>
    </row>
    <row r="139" spans="4:4" x14ac:dyDescent="0.3">
      <c r="D139" s="6"/>
    </row>
    <row r="140" spans="4:4" x14ac:dyDescent="0.3">
      <c r="D140" s="6"/>
    </row>
    <row r="141" spans="4:4" x14ac:dyDescent="0.3">
      <c r="D141" s="6"/>
    </row>
    <row r="142" spans="4:4" x14ac:dyDescent="0.3">
      <c r="D142" s="6"/>
    </row>
    <row r="143" spans="4:4" x14ac:dyDescent="0.3">
      <c r="D143" s="6"/>
    </row>
    <row r="144" spans="4:4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FBE7-DED9-4008-B9F7-4208F9BF199B}">
  <dimension ref="A1:D165"/>
  <sheetViews>
    <sheetView workbookViewId="0">
      <selection activeCell="A2" sqref="A2:D61"/>
    </sheetView>
  </sheetViews>
  <sheetFormatPr defaultRowHeight="14.4" x14ac:dyDescent="0.3"/>
  <cols>
    <col min="4" max="4" width="15.77734375" bestFit="1" customWidth="1"/>
  </cols>
  <sheetData>
    <row r="1" spans="1:4" x14ac:dyDescent="0.3">
      <c r="A1" s="4" t="s">
        <v>18</v>
      </c>
      <c r="B1" s="4" t="s">
        <v>14</v>
      </c>
      <c r="C1" s="4" t="s">
        <v>15</v>
      </c>
      <c r="D1" s="4" t="s">
        <v>16</v>
      </c>
    </row>
    <row r="2" spans="1:4" x14ac:dyDescent="0.3">
      <c r="A2">
        <v>2017</v>
      </c>
      <c r="B2" t="s">
        <v>3</v>
      </c>
      <c r="C2" t="s">
        <v>8</v>
      </c>
      <c r="D2" s="5">
        <v>257080</v>
      </c>
    </row>
    <row r="3" spans="1:4" x14ac:dyDescent="0.3">
      <c r="A3">
        <v>2017</v>
      </c>
      <c r="B3" t="s">
        <v>3</v>
      </c>
      <c r="C3" t="s">
        <v>9</v>
      </c>
      <c r="D3" s="5">
        <v>392489</v>
      </c>
    </row>
    <row r="4" spans="1:4" x14ac:dyDescent="0.3">
      <c r="A4">
        <v>2017</v>
      </c>
      <c r="B4" t="s">
        <v>3</v>
      </c>
      <c r="C4" t="s">
        <v>10</v>
      </c>
      <c r="D4" s="5">
        <v>1656945</v>
      </c>
    </row>
    <row r="5" spans="1:4" x14ac:dyDescent="0.3">
      <c r="A5">
        <v>2017</v>
      </c>
      <c r="B5" t="s">
        <v>3</v>
      </c>
      <c r="C5" t="s">
        <v>11</v>
      </c>
      <c r="D5" s="5">
        <v>4807521</v>
      </c>
    </row>
    <row r="6" spans="1:4" x14ac:dyDescent="0.3">
      <c r="A6">
        <v>2017</v>
      </c>
      <c r="B6" t="s">
        <v>3</v>
      </c>
      <c r="C6" t="s">
        <v>12</v>
      </c>
      <c r="D6" s="5">
        <v>406727</v>
      </c>
    </row>
    <row r="7" spans="1:4" x14ac:dyDescent="0.3">
      <c r="A7">
        <v>2017</v>
      </c>
      <c r="B7" t="s">
        <v>3</v>
      </c>
      <c r="C7" t="s">
        <v>13</v>
      </c>
      <c r="D7" s="5">
        <v>840443</v>
      </c>
    </row>
    <row r="8" spans="1:4" x14ac:dyDescent="0.3">
      <c r="A8">
        <v>2017</v>
      </c>
      <c r="B8" t="s">
        <v>4</v>
      </c>
      <c r="C8" t="s">
        <v>8</v>
      </c>
      <c r="D8" s="5">
        <v>306292</v>
      </c>
    </row>
    <row r="9" spans="1:4" x14ac:dyDescent="0.3">
      <c r="A9">
        <v>2017</v>
      </c>
      <c r="B9" t="s">
        <v>4</v>
      </c>
      <c r="C9" t="s">
        <v>9</v>
      </c>
      <c r="D9" s="5">
        <v>1418423</v>
      </c>
    </row>
    <row r="10" spans="1:4" x14ac:dyDescent="0.3">
      <c r="A10">
        <v>2017</v>
      </c>
      <c r="B10" t="s">
        <v>4</v>
      </c>
      <c r="C10" t="s">
        <v>10</v>
      </c>
      <c r="D10" s="5">
        <v>5490572</v>
      </c>
    </row>
    <row r="11" spans="1:4" x14ac:dyDescent="0.3">
      <c r="A11">
        <v>2017</v>
      </c>
      <c r="B11" t="s">
        <v>4</v>
      </c>
      <c r="C11" t="s">
        <v>11</v>
      </c>
      <c r="D11" s="5">
        <v>1617546</v>
      </c>
    </row>
    <row r="12" spans="1:4" x14ac:dyDescent="0.3">
      <c r="A12">
        <v>2017</v>
      </c>
      <c r="B12" t="s">
        <v>4</v>
      </c>
      <c r="C12" t="s">
        <v>12</v>
      </c>
      <c r="D12" s="5">
        <v>738163</v>
      </c>
    </row>
    <row r="13" spans="1:4" x14ac:dyDescent="0.3">
      <c r="A13">
        <v>2017</v>
      </c>
      <c r="B13" t="s">
        <v>4</v>
      </c>
      <c r="C13" t="s">
        <v>13</v>
      </c>
      <c r="D13" s="5">
        <v>423592</v>
      </c>
    </row>
    <row r="14" spans="1:4" x14ac:dyDescent="0.3">
      <c r="A14">
        <v>2017</v>
      </c>
      <c r="B14" t="s">
        <v>5</v>
      </c>
      <c r="C14" t="s">
        <v>8</v>
      </c>
      <c r="D14" s="5">
        <v>502837</v>
      </c>
    </row>
    <row r="15" spans="1:4" x14ac:dyDescent="0.3">
      <c r="A15">
        <v>2017</v>
      </c>
      <c r="B15" t="s">
        <v>5</v>
      </c>
      <c r="C15" t="s">
        <v>9</v>
      </c>
      <c r="D15" s="5">
        <v>3420388</v>
      </c>
    </row>
    <row r="16" spans="1:4" x14ac:dyDescent="0.3">
      <c r="A16">
        <v>2017</v>
      </c>
      <c r="B16" t="s">
        <v>5</v>
      </c>
      <c r="C16" t="s">
        <v>10</v>
      </c>
      <c r="D16" s="5">
        <v>3929332</v>
      </c>
    </row>
    <row r="17" spans="1:4" x14ac:dyDescent="0.3">
      <c r="A17">
        <v>2017</v>
      </c>
      <c r="B17" t="s">
        <v>5</v>
      </c>
      <c r="C17" t="s">
        <v>11</v>
      </c>
      <c r="D17" s="5">
        <v>454167</v>
      </c>
    </row>
    <row r="18" spans="1:4" x14ac:dyDescent="0.3">
      <c r="A18">
        <v>2017</v>
      </c>
      <c r="B18" t="s">
        <v>5</v>
      </c>
      <c r="C18" t="s">
        <v>12</v>
      </c>
      <c r="D18" s="5">
        <v>1905987</v>
      </c>
    </row>
    <row r="19" spans="1:4" x14ac:dyDescent="0.3">
      <c r="A19">
        <v>2017</v>
      </c>
      <c r="B19" t="s">
        <v>5</v>
      </c>
      <c r="C19" t="s">
        <v>13</v>
      </c>
      <c r="D19" s="5">
        <v>247044</v>
      </c>
    </row>
    <row r="20" spans="1:4" x14ac:dyDescent="0.3">
      <c r="A20">
        <v>2017</v>
      </c>
      <c r="B20" t="s">
        <v>6</v>
      </c>
      <c r="C20" t="s">
        <v>8</v>
      </c>
      <c r="D20" s="5">
        <v>617419</v>
      </c>
    </row>
    <row r="21" spans="1:4" x14ac:dyDescent="0.3">
      <c r="A21">
        <v>2017</v>
      </c>
      <c r="B21" t="s">
        <v>6</v>
      </c>
      <c r="C21" t="s">
        <v>9</v>
      </c>
      <c r="D21" s="5">
        <v>1886067</v>
      </c>
    </row>
    <row r="22" spans="1:4" x14ac:dyDescent="0.3">
      <c r="A22">
        <v>2017</v>
      </c>
      <c r="B22" t="s">
        <v>6</v>
      </c>
      <c r="C22" t="s">
        <v>10</v>
      </c>
      <c r="D22" s="5">
        <v>1865977</v>
      </c>
    </row>
    <row r="23" spans="1:4" x14ac:dyDescent="0.3">
      <c r="A23">
        <v>2017</v>
      </c>
      <c r="B23" t="s">
        <v>6</v>
      </c>
      <c r="C23" t="s">
        <v>11</v>
      </c>
      <c r="D23" s="5">
        <v>1015928</v>
      </c>
    </row>
    <row r="24" spans="1:4" x14ac:dyDescent="0.3">
      <c r="A24">
        <v>2017</v>
      </c>
      <c r="B24" t="s">
        <v>6</v>
      </c>
      <c r="C24" t="s">
        <v>12</v>
      </c>
      <c r="D24" s="5">
        <v>392245</v>
      </c>
    </row>
    <row r="25" spans="1:4" x14ac:dyDescent="0.3">
      <c r="A25">
        <v>2017</v>
      </c>
      <c r="B25" t="s">
        <v>6</v>
      </c>
      <c r="C25" t="s">
        <v>13</v>
      </c>
      <c r="D25" s="5">
        <v>2763811</v>
      </c>
    </row>
    <row r="26" spans="1:4" x14ac:dyDescent="0.3">
      <c r="A26">
        <v>2017</v>
      </c>
      <c r="B26" t="s">
        <v>7</v>
      </c>
      <c r="C26" t="s">
        <v>8</v>
      </c>
      <c r="D26" s="5">
        <v>710804</v>
      </c>
    </row>
    <row r="27" spans="1:4" x14ac:dyDescent="0.3">
      <c r="A27">
        <v>2017</v>
      </c>
      <c r="B27" t="s">
        <v>7</v>
      </c>
      <c r="C27" t="s">
        <v>9</v>
      </c>
      <c r="D27" s="5">
        <v>1728899</v>
      </c>
    </row>
    <row r="28" spans="1:4" x14ac:dyDescent="0.3">
      <c r="A28">
        <v>2017</v>
      </c>
      <c r="B28" t="s">
        <v>7</v>
      </c>
      <c r="C28" t="s">
        <v>10</v>
      </c>
      <c r="D28" s="5">
        <v>10194076</v>
      </c>
    </row>
    <row r="29" spans="1:4" x14ac:dyDescent="0.3">
      <c r="A29">
        <v>2017</v>
      </c>
      <c r="B29" t="s">
        <v>7</v>
      </c>
      <c r="C29" t="s">
        <v>11</v>
      </c>
      <c r="D29" s="5">
        <v>1728299</v>
      </c>
    </row>
    <row r="30" spans="1:4" x14ac:dyDescent="0.3">
      <c r="A30">
        <v>2017</v>
      </c>
      <c r="B30" t="s">
        <v>7</v>
      </c>
      <c r="C30" t="s">
        <v>12</v>
      </c>
      <c r="D30" s="5">
        <v>1110156</v>
      </c>
    </row>
    <row r="31" spans="1:4" x14ac:dyDescent="0.3">
      <c r="A31">
        <v>2017</v>
      </c>
      <c r="B31" t="s">
        <v>7</v>
      </c>
      <c r="C31" t="s">
        <v>13</v>
      </c>
      <c r="D31" s="5">
        <v>853127</v>
      </c>
    </row>
    <row r="32" spans="1:4" x14ac:dyDescent="0.3">
      <c r="A32">
        <v>2018</v>
      </c>
      <c r="B32" t="s">
        <v>3</v>
      </c>
      <c r="C32" t="s">
        <v>8</v>
      </c>
      <c r="D32" s="6">
        <v>311066.8</v>
      </c>
    </row>
    <row r="33" spans="1:4" x14ac:dyDescent="0.3">
      <c r="A33">
        <v>2018</v>
      </c>
      <c r="B33" t="s">
        <v>3</v>
      </c>
      <c r="C33" t="s">
        <v>9</v>
      </c>
      <c r="D33" s="6">
        <v>384639.22</v>
      </c>
    </row>
    <row r="34" spans="1:4" x14ac:dyDescent="0.3">
      <c r="A34">
        <v>2018</v>
      </c>
      <c r="B34" t="s">
        <v>3</v>
      </c>
      <c r="C34" t="s">
        <v>10</v>
      </c>
      <c r="D34" s="6">
        <v>1888917.3000000003</v>
      </c>
    </row>
    <row r="35" spans="1:4" x14ac:dyDescent="0.3">
      <c r="A35">
        <v>2018</v>
      </c>
      <c r="B35" t="s">
        <v>3</v>
      </c>
      <c r="C35" t="s">
        <v>11</v>
      </c>
      <c r="D35" s="6">
        <v>6201702.0899999999</v>
      </c>
    </row>
    <row r="36" spans="1:4" x14ac:dyDescent="0.3">
      <c r="A36">
        <v>2018</v>
      </c>
      <c r="B36" t="s">
        <v>3</v>
      </c>
      <c r="C36" t="s">
        <v>12</v>
      </c>
      <c r="D36" s="6">
        <v>410794.27</v>
      </c>
    </row>
    <row r="37" spans="1:4" x14ac:dyDescent="0.3">
      <c r="A37">
        <v>2018</v>
      </c>
      <c r="B37" t="s">
        <v>3</v>
      </c>
      <c r="C37" t="s">
        <v>13</v>
      </c>
      <c r="D37" s="6">
        <v>1100980.33</v>
      </c>
    </row>
    <row r="38" spans="1:4" x14ac:dyDescent="0.3">
      <c r="A38">
        <v>2018</v>
      </c>
      <c r="B38" t="s">
        <v>4</v>
      </c>
      <c r="C38" t="s">
        <v>8</v>
      </c>
      <c r="D38" s="6">
        <v>343047.04000000004</v>
      </c>
    </row>
    <row r="39" spans="1:4" x14ac:dyDescent="0.3">
      <c r="A39">
        <v>2018</v>
      </c>
      <c r="B39" t="s">
        <v>4</v>
      </c>
      <c r="C39" t="s">
        <v>9</v>
      </c>
      <c r="D39" s="6">
        <v>1985792.2</v>
      </c>
    </row>
    <row r="40" spans="1:4" x14ac:dyDescent="0.3">
      <c r="A40">
        <v>2018</v>
      </c>
      <c r="B40" t="s">
        <v>4</v>
      </c>
      <c r="C40" t="s">
        <v>10</v>
      </c>
      <c r="D40" s="6">
        <v>5710194.8799999999</v>
      </c>
    </row>
    <row r="41" spans="1:4" x14ac:dyDescent="0.3">
      <c r="A41">
        <v>2018</v>
      </c>
      <c r="B41" t="s">
        <v>4</v>
      </c>
      <c r="C41" t="s">
        <v>11</v>
      </c>
      <c r="D41" s="6">
        <v>2054283.42</v>
      </c>
    </row>
    <row r="42" spans="1:4" x14ac:dyDescent="0.3">
      <c r="A42">
        <v>2018</v>
      </c>
      <c r="B42" t="s">
        <v>4</v>
      </c>
      <c r="C42" t="s">
        <v>12</v>
      </c>
      <c r="D42" s="6">
        <v>679109.96000000008</v>
      </c>
    </row>
    <row r="43" spans="1:4" x14ac:dyDescent="0.3">
      <c r="A43">
        <v>2018</v>
      </c>
      <c r="B43" t="s">
        <v>4</v>
      </c>
      <c r="C43" t="s">
        <v>13</v>
      </c>
      <c r="D43" s="6">
        <v>465951.2</v>
      </c>
    </row>
    <row r="44" spans="1:4" x14ac:dyDescent="0.3">
      <c r="A44">
        <v>2018</v>
      </c>
      <c r="B44" t="s">
        <v>5</v>
      </c>
      <c r="C44" t="s">
        <v>8</v>
      </c>
      <c r="D44" s="6">
        <v>563177.44000000006</v>
      </c>
    </row>
    <row r="45" spans="1:4" x14ac:dyDescent="0.3">
      <c r="A45">
        <v>2018</v>
      </c>
      <c r="B45" t="s">
        <v>5</v>
      </c>
      <c r="C45" t="s">
        <v>9</v>
      </c>
      <c r="D45" s="6">
        <v>3522999.64</v>
      </c>
    </row>
    <row r="46" spans="1:4" x14ac:dyDescent="0.3">
      <c r="A46">
        <v>2018</v>
      </c>
      <c r="B46" t="s">
        <v>5</v>
      </c>
      <c r="C46" t="s">
        <v>10</v>
      </c>
      <c r="D46" s="6">
        <v>3772158.7199999997</v>
      </c>
    </row>
    <row r="47" spans="1:4" x14ac:dyDescent="0.3">
      <c r="A47">
        <v>2018</v>
      </c>
      <c r="B47" t="s">
        <v>5</v>
      </c>
      <c r="C47" t="s">
        <v>11</v>
      </c>
      <c r="D47" s="6">
        <v>404208.63</v>
      </c>
    </row>
    <row r="48" spans="1:4" x14ac:dyDescent="0.3">
      <c r="A48">
        <v>2018</v>
      </c>
      <c r="B48" t="s">
        <v>5</v>
      </c>
      <c r="C48" t="s">
        <v>12</v>
      </c>
      <c r="D48" s="6">
        <v>1925046.87</v>
      </c>
    </row>
    <row r="49" spans="1:4" x14ac:dyDescent="0.3">
      <c r="A49">
        <v>2018</v>
      </c>
      <c r="B49" t="s">
        <v>5</v>
      </c>
      <c r="C49" t="s">
        <v>13</v>
      </c>
      <c r="D49" s="6">
        <v>331038.96000000002</v>
      </c>
    </row>
    <row r="50" spans="1:4" x14ac:dyDescent="0.3">
      <c r="A50">
        <v>2018</v>
      </c>
      <c r="B50" t="s">
        <v>6</v>
      </c>
      <c r="C50" t="s">
        <v>8</v>
      </c>
      <c r="D50" s="6">
        <v>845864.03</v>
      </c>
    </row>
    <row r="51" spans="1:4" x14ac:dyDescent="0.3">
      <c r="A51">
        <v>2018</v>
      </c>
      <c r="B51" t="s">
        <v>6</v>
      </c>
      <c r="C51" t="s">
        <v>9</v>
      </c>
      <c r="D51" s="6">
        <v>2055813.0300000003</v>
      </c>
    </row>
    <row r="52" spans="1:4" x14ac:dyDescent="0.3">
      <c r="A52">
        <v>2018</v>
      </c>
      <c r="B52" t="s">
        <v>6</v>
      </c>
      <c r="C52" t="s">
        <v>10</v>
      </c>
      <c r="D52" s="6">
        <v>2145873.5499999998</v>
      </c>
    </row>
    <row r="53" spans="1:4" x14ac:dyDescent="0.3">
      <c r="A53">
        <v>2018</v>
      </c>
      <c r="B53" t="s">
        <v>6</v>
      </c>
      <c r="C53" t="s">
        <v>11</v>
      </c>
      <c r="D53" s="6">
        <v>904175.92</v>
      </c>
    </row>
    <row r="54" spans="1:4" x14ac:dyDescent="0.3">
      <c r="A54">
        <v>2018</v>
      </c>
      <c r="B54" t="s">
        <v>6</v>
      </c>
      <c r="C54" t="s">
        <v>12</v>
      </c>
      <c r="D54" s="6">
        <v>478538.89999999997</v>
      </c>
    </row>
    <row r="55" spans="1:4" x14ac:dyDescent="0.3">
      <c r="A55">
        <v>2018</v>
      </c>
      <c r="B55" t="s">
        <v>6</v>
      </c>
      <c r="C55" t="s">
        <v>13</v>
      </c>
      <c r="D55" s="6">
        <v>3703506.74</v>
      </c>
    </row>
    <row r="56" spans="1:4" x14ac:dyDescent="0.3">
      <c r="A56">
        <v>2018</v>
      </c>
      <c r="B56" t="s">
        <v>7</v>
      </c>
      <c r="C56" t="s">
        <v>8</v>
      </c>
      <c r="D56" s="6">
        <v>959585.4</v>
      </c>
    </row>
    <row r="57" spans="1:4" x14ac:dyDescent="0.3">
      <c r="A57">
        <v>2018</v>
      </c>
      <c r="B57" t="s">
        <v>7</v>
      </c>
      <c r="C57" t="s">
        <v>9</v>
      </c>
      <c r="D57" s="6">
        <v>1677032.03</v>
      </c>
    </row>
    <row r="58" spans="1:4" x14ac:dyDescent="0.3">
      <c r="A58">
        <v>2018</v>
      </c>
      <c r="B58" t="s">
        <v>7</v>
      </c>
      <c r="C58" t="s">
        <v>10</v>
      </c>
      <c r="D58" s="6">
        <v>12538713.48</v>
      </c>
    </row>
    <row r="59" spans="1:4" x14ac:dyDescent="0.3">
      <c r="A59">
        <v>2018</v>
      </c>
      <c r="B59" t="s">
        <v>7</v>
      </c>
      <c r="C59" t="s">
        <v>11</v>
      </c>
      <c r="D59" s="6">
        <v>1641884.0499999998</v>
      </c>
    </row>
    <row r="60" spans="1:4" x14ac:dyDescent="0.3">
      <c r="A60">
        <v>2018</v>
      </c>
      <c r="B60" t="s">
        <v>7</v>
      </c>
      <c r="C60" t="s">
        <v>12</v>
      </c>
      <c r="D60" s="6">
        <v>1187866.9200000002</v>
      </c>
    </row>
    <row r="61" spans="1:4" x14ac:dyDescent="0.3">
      <c r="A61">
        <v>2018</v>
      </c>
      <c r="B61" t="s">
        <v>7</v>
      </c>
      <c r="C61" t="s">
        <v>13</v>
      </c>
      <c r="D61" s="6">
        <v>725157.95</v>
      </c>
    </row>
    <row r="62" spans="1:4" x14ac:dyDescent="0.3">
      <c r="D62" s="6"/>
    </row>
    <row r="63" spans="1:4" x14ac:dyDescent="0.3">
      <c r="D63" s="6"/>
    </row>
    <row r="64" spans="1:4" x14ac:dyDescent="0.3">
      <c r="D64" s="6"/>
    </row>
    <row r="65" spans="4:4" x14ac:dyDescent="0.3">
      <c r="D65" s="6"/>
    </row>
    <row r="66" spans="4:4" x14ac:dyDescent="0.3">
      <c r="D66" s="6"/>
    </row>
    <row r="67" spans="4:4" x14ac:dyDescent="0.3">
      <c r="D67" s="6"/>
    </row>
    <row r="68" spans="4:4" x14ac:dyDescent="0.3">
      <c r="D68" s="6"/>
    </row>
    <row r="69" spans="4:4" x14ac:dyDescent="0.3">
      <c r="D69" s="6"/>
    </row>
    <row r="70" spans="4:4" x14ac:dyDescent="0.3">
      <c r="D70" s="6"/>
    </row>
    <row r="71" spans="4:4" x14ac:dyDescent="0.3">
      <c r="D71" s="6"/>
    </row>
    <row r="72" spans="4:4" x14ac:dyDescent="0.3">
      <c r="D72" s="6"/>
    </row>
    <row r="73" spans="4:4" x14ac:dyDescent="0.3">
      <c r="D73" s="6"/>
    </row>
    <row r="74" spans="4:4" x14ac:dyDescent="0.3">
      <c r="D74" s="6"/>
    </row>
    <row r="75" spans="4:4" x14ac:dyDescent="0.3">
      <c r="D75" s="6"/>
    </row>
    <row r="76" spans="4:4" x14ac:dyDescent="0.3">
      <c r="D76" s="6"/>
    </row>
    <row r="77" spans="4:4" x14ac:dyDescent="0.3">
      <c r="D77" s="6"/>
    </row>
    <row r="78" spans="4:4" x14ac:dyDescent="0.3">
      <c r="D78" s="6"/>
    </row>
    <row r="79" spans="4:4" x14ac:dyDescent="0.3">
      <c r="D79" s="6"/>
    </row>
    <row r="80" spans="4:4" x14ac:dyDescent="0.3">
      <c r="D80" s="6"/>
    </row>
    <row r="81" spans="4:4" x14ac:dyDescent="0.3">
      <c r="D81" s="6"/>
    </row>
    <row r="82" spans="4:4" x14ac:dyDescent="0.3">
      <c r="D82" s="6"/>
    </row>
    <row r="83" spans="4:4" x14ac:dyDescent="0.3">
      <c r="D83" s="6"/>
    </row>
    <row r="84" spans="4:4" x14ac:dyDescent="0.3">
      <c r="D84" s="6"/>
    </row>
    <row r="85" spans="4:4" x14ac:dyDescent="0.3">
      <c r="D85" s="6"/>
    </row>
    <row r="86" spans="4:4" x14ac:dyDescent="0.3">
      <c r="D86" s="6"/>
    </row>
    <row r="87" spans="4:4" x14ac:dyDescent="0.3">
      <c r="D87" s="6"/>
    </row>
    <row r="88" spans="4:4" x14ac:dyDescent="0.3">
      <c r="D88" s="6"/>
    </row>
    <row r="89" spans="4:4" x14ac:dyDescent="0.3">
      <c r="D89" s="6"/>
    </row>
    <row r="90" spans="4:4" x14ac:dyDescent="0.3">
      <c r="D90" s="6"/>
    </row>
    <row r="91" spans="4:4" x14ac:dyDescent="0.3">
      <c r="D91" s="6"/>
    </row>
    <row r="92" spans="4:4" x14ac:dyDescent="0.3">
      <c r="D92" s="6"/>
    </row>
    <row r="93" spans="4:4" x14ac:dyDescent="0.3">
      <c r="D93" s="6"/>
    </row>
    <row r="94" spans="4:4" x14ac:dyDescent="0.3">
      <c r="D94" s="6"/>
    </row>
    <row r="95" spans="4:4" x14ac:dyDescent="0.3">
      <c r="D95" s="6"/>
    </row>
    <row r="96" spans="4:4" x14ac:dyDescent="0.3">
      <c r="D96" s="6"/>
    </row>
    <row r="97" spans="4:4" x14ac:dyDescent="0.3">
      <c r="D97" s="6"/>
    </row>
    <row r="98" spans="4:4" x14ac:dyDescent="0.3">
      <c r="D98" s="6"/>
    </row>
    <row r="99" spans="4:4" x14ac:dyDescent="0.3">
      <c r="D99" s="6"/>
    </row>
    <row r="100" spans="4:4" x14ac:dyDescent="0.3">
      <c r="D100" s="6"/>
    </row>
    <row r="101" spans="4:4" x14ac:dyDescent="0.3">
      <c r="D101" s="6"/>
    </row>
    <row r="102" spans="4:4" x14ac:dyDescent="0.3">
      <c r="D102" s="6"/>
    </row>
    <row r="103" spans="4:4" x14ac:dyDescent="0.3">
      <c r="D103" s="6"/>
    </row>
    <row r="104" spans="4:4" x14ac:dyDescent="0.3">
      <c r="D104" s="6"/>
    </row>
    <row r="105" spans="4:4" x14ac:dyDescent="0.3">
      <c r="D105" s="6"/>
    </row>
    <row r="106" spans="4:4" x14ac:dyDescent="0.3">
      <c r="D106" s="6"/>
    </row>
    <row r="107" spans="4:4" x14ac:dyDescent="0.3">
      <c r="D107" s="6"/>
    </row>
    <row r="108" spans="4:4" x14ac:dyDescent="0.3">
      <c r="D108" s="6"/>
    </row>
    <row r="109" spans="4:4" x14ac:dyDescent="0.3">
      <c r="D109" s="6"/>
    </row>
    <row r="110" spans="4:4" x14ac:dyDescent="0.3">
      <c r="D110" s="6"/>
    </row>
    <row r="111" spans="4:4" x14ac:dyDescent="0.3">
      <c r="D111" s="6"/>
    </row>
    <row r="112" spans="4:4" x14ac:dyDescent="0.3">
      <c r="D112" s="6"/>
    </row>
    <row r="113" spans="4:4" x14ac:dyDescent="0.3">
      <c r="D113" s="6"/>
    </row>
    <row r="114" spans="4:4" x14ac:dyDescent="0.3">
      <c r="D114" s="6"/>
    </row>
    <row r="115" spans="4:4" x14ac:dyDescent="0.3">
      <c r="D115" s="6"/>
    </row>
    <row r="116" spans="4:4" x14ac:dyDescent="0.3">
      <c r="D116" s="6"/>
    </row>
    <row r="117" spans="4:4" x14ac:dyDescent="0.3">
      <c r="D117" s="6"/>
    </row>
    <row r="118" spans="4:4" x14ac:dyDescent="0.3">
      <c r="D118" s="6"/>
    </row>
    <row r="119" spans="4:4" x14ac:dyDescent="0.3">
      <c r="D119" s="6"/>
    </row>
    <row r="120" spans="4:4" x14ac:dyDescent="0.3">
      <c r="D120" s="6"/>
    </row>
    <row r="121" spans="4:4" x14ac:dyDescent="0.3">
      <c r="D121" s="6"/>
    </row>
    <row r="122" spans="4:4" x14ac:dyDescent="0.3">
      <c r="D122" s="6"/>
    </row>
    <row r="123" spans="4:4" x14ac:dyDescent="0.3">
      <c r="D123" s="6"/>
    </row>
    <row r="124" spans="4:4" x14ac:dyDescent="0.3">
      <c r="D124" s="6"/>
    </row>
    <row r="125" spans="4:4" x14ac:dyDescent="0.3">
      <c r="D125" s="6"/>
    </row>
    <row r="126" spans="4:4" x14ac:dyDescent="0.3">
      <c r="D126" s="6"/>
    </row>
    <row r="127" spans="4:4" x14ac:dyDescent="0.3">
      <c r="D127" s="6"/>
    </row>
    <row r="128" spans="4:4" x14ac:dyDescent="0.3">
      <c r="D128" s="6"/>
    </row>
    <row r="129" spans="4:4" x14ac:dyDescent="0.3">
      <c r="D129" s="6"/>
    </row>
    <row r="130" spans="4:4" x14ac:dyDescent="0.3">
      <c r="D130" s="6"/>
    </row>
    <row r="131" spans="4:4" x14ac:dyDescent="0.3">
      <c r="D131" s="6"/>
    </row>
    <row r="132" spans="4:4" x14ac:dyDescent="0.3">
      <c r="D132" s="6"/>
    </row>
    <row r="133" spans="4:4" x14ac:dyDescent="0.3">
      <c r="D133" s="6"/>
    </row>
    <row r="134" spans="4:4" x14ac:dyDescent="0.3">
      <c r="D134" s="6"/>
    </row>
    <row r="135" spans="4:4" x14ac:dyDescent="0.3">
      <c r="D135" s="6"/>
    </row>
    <row r="136" spans="4:4" x14ac:dyDescent="0.3">
      <c r="D136" s="6"/>
    </row>
    <row r="137" spans="4:4" x14ac:dyDescent="0.3">
      <c r="D137" s="6"/>
    </row>
    <row r="138" spans="4:4" x14ac:dyDescent="0.3">
      <c r="D138" s="6"/>
    </row>
    <row r="139" spans="4:4" x14ac:dyDescent="0.3">
      <c r="D139" s="6"/>
    </row>
    <row r="140" spans="4:4" x14ac:dyDescent="0.3">
      <c r="D140" s="6"/>
    </row>
    <row r="141" spans="4:4" x14ac:dyDescent="0.3">
      <c r="D141" s="6"/>
    </row>
    <row r="142" spans="4:4" x14ac:dyDescent="0.3">
      <c r="D142" s="6"/>
    </row>
    <row r="143" spans="4:4" x14ac:dyDescent="0.3">
      <c r="D143" s="6"/>
    </row>
    <row r="144" spans="4:4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4:4" x14ac:dyDescent="0.3">
      <c r="D161" s="6"/>
    </row>
    <row r="162" spans="4:4" x14ac:dyDescent="0.3">
      <c r="D162" s="6"/>
    </row>
    <row r="163" spans="4:4" x14ac:dyDescent="0.3">
      <c r="D163" s="6"/>
    </row>
    <row r="164" spans="4:4" x14ac:dyDescent="0.3">
      <c r="D164" s="6"/>
    </row>
    <row r="165" spans="4:4" x14ac:dyDescent="0.3">
      <c r="D165" s="6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7FF6-9DC2-4517-BBDC-7F6A27A820A5}">
  <dimension ref="A3:N11"/>
  <sheetViews>
    <sheetView workbookViewId="0">
      <selection activeCell="C7" sqref="C7"/>
    </sheetView>
  </sheetViews>
  <sheetFormatPr defaultRowHeight="14.4" x14ac:dyDescent="0.3"/>
  <cols>
    <col min="1" max="1" width="19.6640625" bestFit="1" customWidth="1"/>
    <col min="2" max="2" width="17" bestFit="1" customWidth="1"/>
    <col min="3" max="3" width="11" bestFit="1" customWidth="1"/>
    <col min="4" max="4" width="11.33203125" bestFit="1" customWidth="1"/>
    <col min="5" max="5" width="11" bestFit="1" customWidth="1"/>
    <col min="6" max="7" width="12" bestFit="1" customWidth="1"/>
    <col min="8" max="8" width="11.44140625" bestFit="1" customWidth="1"/>
    <col min="9" max="9" width="12" bestFit="1" customWidth="1"/>
    <col min="10" max="10" width="11.21875" bestFit="1" customWidth="1"/>
    <col min="11" max="11" width="11" bestFit="1" customWidth="1"/>
    <col min="12" max="12" width="11.109375" bestFit="1" customWidth="1"/>
    <col min="13" max="13" width="11" bestFit="1" customWidth="1"/>
    <col min="14" max="14" width="13.109375" bestFit="1" customWidth="1"/>
    <col min="15" max="15" width="17.77734375" bestFit="1" customWidth="1"/>
  </cols>
  <sheetData>
    <row r="3" spans="1:14" x14ac:dyDescent="0.3">
      <c r="A3" s="1" t="s">
        <v>17</v>
      </c>
      <c r="B3" s="1" t="s">
        <v>2</v>
      </c>
    </row>
    <row r="4" spans="1:14" x14ac:dyDescent="0.3">
      <c r="B4" t="s">
        <v>8</v>
      </c>
      <c r="D4" t="s">
        <v>9</v>
      </c>
      <c r="F4" t="s">
        <v>10</v>
      </c>
      <c r="H4" t="s">
        <v>11</v>
      </c>
      <c r="J4" t="s">
        <v>12</v>
      </c>
      <c r="L4" t="s">
        <v>13</v>
      </c>
      <c r="N4" t="s">
        <v>1</v>
      </c>
    </row>
    <row r="5" spans="1:14" x14ac:dyDescent="0.3">
      <c r="A5" s="1" t="s">
        <v>0</v>
      </c>
      <c r="B5">
        <v>2017</v>
      </c>
      <c r="C5">
        <v>2018</v>
      </c>
      <c r="D5">
        <v>2017</v>
      </c>
      <c r="E5">
        <v>2018</v>
      </c>
      <c r="F5">
        <v>2017</v>
      </c>
      <c r="G5">
        <v>2018</v>
      </c>
      <c r="H5">
        <v>2017</v>
      </c>
      <c r="I5">
        <v>2018</v>
      </c>
      <c r="J5">
        <v>2017</v>
      </c>
      <c r="K5">
        <v>2018</v>
      </c>
      <c r="L5">
        <v>2017</v>
      </c>
      <c r="M5">
        <v>2018</v>
      </c>
    </row>
    <row r="6" spans="1:14" x14ac:dyDescent="0.3">
      <c r="A6" s="2" t="s">
        <v>5</v>
      </c>
      <c r="B6" s="3">
        <v>502837</v>
      </c>
      <c r="C6" s="3">
        <v>563177.44000000006</v>
      </c>
      <c r="D6" s="3">
        <v>3420388</v>
      </c>
      <c r="E6" s="3">
        <v>3522999.64</v>
      </c>
      <c r="F6" s="3">
        <v>3929332</v>
      </c>
      <c r="G6" s="3">
        <v>3772158.7199999997</v>
      </c>
      <c r="H6" s="3">
        <v>454167</v>
      </c>
      <c r="I6" s="3">
        <v>404208.63</v>
      </c>
      <c r="J6" s="3">
        <v>1905987</v>
      </c>
      <c r="K6" s="3">
        <v>1925046.87</v>
      </c>
      <c r="L6" s="3">
        <v>247044</v>
      </c>
      <c r="M6" s="3">
        <v>331038.96000000002</v>
      </c>
      <c r="N6" s="3">
        <v>20978385.260000002</v>
      </c>
    </row>
    <row r="7" spans="1:14" x14ac:dyDescent="0.3">
      <c r="A7" s="2" t="s">
        <v>3</v>
      </c>
      <c r="B7" s="3">
        <v>257080</v>
      </c>
      <c r="C7" s="3">
        <v>311066.8</v>
      </c>
      <c r="D7" s="3">
        <v>392489</v>
      </c>
      <c r="E7" s="3">
        <v>384639.22</v>
      </c>
      <c r="F7" s="3">
        <v>1656945</v>
      </c>
      <c r="G7" s="3">
        <v>1888917.3000000003</v>
      </c>
      <c r="H7" s="3">
        <v>4807521</v>
      </c>
      <c r="I7" s="3">
        <v>6201702.0899999999</v>
      </c>
      <c r="J7" s="3">
        <v>406727</v>
      </c>
      <c r="K7" s="3">
        <v>410794.27</v>
      </c>
      <c r="L7" s="3">
        <v>840443</v>
      </c>
      <c r="M7" s="3">
        <v>1100980.33</v>
      </c>
      <c r="N7" s="3">
        <v>18659305.009999998</v>
      </c>
    </row>
    <row r="8" spans="1:14" x14ac:dyDescent="0.3">
      <c r="A8" s="2" t="s">
        <v>4</v>
      </c>
      <c r="B8" s="3">
        <v>306292</v>
      </c>
      <c r="C8" s="3">
        <v>343047.04000000004</v>
      </c>
      <c r="D8" s="3">
        <v>1418423</v>
      </c>
      <c r="E8" s="3">
        <v>1985792.2</v>
      </c>
      <c r="F8" s="3">
        <v>5490572</v>
      </c>
      <c r="G8" s="3">
        <v>5710194.8799999999</v>
      </c>
      <c r="H8" s="3">
        <v>1617546</v>
      </c>
      <c r="I8" s="3">
        <v>2054283.42</v>
      </c>
      <c r="J8" s="3">
        <v>738163</v>
      </c>
      <c r="K8" s="3">
        <v>679109.96000000008</v>
      </c>
      <c r="L8" s="3">
        <v>423592</v>
      </c>
      <c r="M8" s="3">
        <v>465951.2</v>
      </c>
      <c r="N8" s="3">
        <v>21232966.699999999</v>
      </c>
    </row>
    <row r="9" spans="1:14" x14ac:dyDescent="0.3">
      <c r="A9" s="2" t="s">
        <v>7</v>
      </c>
      <c r="B9" s="3">
        <v>710804</v>
      </c>
      <c r="C9" s="3">
        <v>959585.4</v>
      </c>
      <c r="D9" s="3">
        <v>1728899</v>
      </c>
      <c r="E9" s="3">
        <v>1677032.03</v>
      </c>
      <c r="F9" s="3">
        <v>10194076</v>
      </c>
      <c r="G9" s="3">
        <v>12538713.48</v>
      </c>
      <c r="H9" s="3">
        <v>1728299</v>
      </c>
      <c r="I9" s="3">
        <v>1641884.0499999998</v>
      </c>
      <c r="J9" s="3">
        <v>1110156</v>
      </c>
      <c r="K9" s="3">
        <v>1187866.9200000002</v>
      </c>
      <c r="L9" s="3">
        <v>853127</v>
      </c>
      <c r="M9" s="3">
        <v>725157.95</v>
      </c>
      <c r="N9" s="3">
        <v>35055600.830000006</v>
      </c>
    </row>
    <row r="10" spans="1:14" x14ac:dyDescent="0.3">
      <c r="A10" s="2" t="s">
        <v>6</v>
      </c>
      <c r="B10" s="3">
        <v>617419</v>
      </c>
      <c r="C10" s="3">
        <v>845864.03</v>
      </c>
      <c r="D10" s="3">
        <v>1886067</v>
      </c>
      <c r="E10" s="3">
        <v>2055813.0300000003</v>
      </c>
      <c r="F10" s="3">
        <v>1865977</v>
      </c>
      <c r="G10" s="3">
        <v>2145873.5499999998</v>
      </c>
      <c r="H10" s="3">
        <v>1015928</v>
      </c>
      <c r="I10" s="3">
        <v>904175.92</v>
      </c>
      <c r="J10" s="3">
        <v>392245</v>
      </c>
      <c r="K10" s="3">
        <v>478538.89999999997</v>
      </c>
      <c r="L10" s="3">
        <v>2763811</v>
      </c>
      <c r="M10" s="3">
        <v>3703506.74</v>
      </c>
      <c r="N10" s="3">
        <v>18675219.170000002</v>
      </c>
    </row>
    <row r="11" spans="1:14" x14ac:dyDescent="0.3">
      <c r="A11" s="2" t="s">
        <v>1</v>
      </c>
      <c r="B11" s="3">
        <v>2394432</v>
      </c>
      <c r="C11" s="3">
        <v>3022740.71</v>
      </c>
      <c r="D11" s="3">
        <v>8846266</v>
      </c>
      <c r="E11" s="3">
        <v>9626276.120000001</v>
      </c>
      <c r="F11" s="3">
        <v>23136902</v>
      </c>
      <c r="G11" s="3">
        <v>26055857.93</v>
      </c>
      <c r="H11" s="3">
        <v>9623461</v>
      </c>
      <c r="I11" s="3">
        <v>11206254.110000001</v>
      </c>
      <c r="J11" s="3">
        <v>4553278</v>
      </c>
      <c r="K11" s="3">
        <v>4681356.9200000009</v>
      </c>
      <c r="L11" s="3">
        <v>5128017</v>
      </c>
      <c r="M11" s="3">
        <v>6326635.1799999997</v>
      </c>
      <c r="N11" s="3">
        <v>114601476.97000001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Pivot Facit</vt:lpstr>
      <vt:lpstr>Källdata Facit</vt:lpstr>
      <vt:lpstr>Källdata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2018-10-30T07:26:46Z</dcterms:created>
  <dcterms:modified xsi:type="dcterms:W3CDTF">2019-02-15T10:00:45Z</dcterms:modified>
</cp:coreProperties>
</file>